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45" activeTab="3"/>
  </bookViews>
  <sheets>
    <sheet name="Locomotives" sheetId="1" r:id="rId1"/>
    <sheet name="Passenger &amp; Floating Equipment" sheetId="2" r:id="rId2"/>
    <sheet name="Freight Equipment" sheetId="3" r:id="rId3"/>
    <sheet name="NonRevenue &amp; Miscellaneous" sheetId="4" r:id="rId4"/>
  </sheets>
  <definedNames>
    <definedName name="_xlnm.Print_Area" localSheetId="3">'NonRevenue &amp; Miscellaneous'!$A$1:$K$112</definedName>
  </definedNames>
  <calcPr fullCalcOnLoad="1"/>
</workbook>
</file>

<file path=xl/sharedStrings.xml><?xml version="1.0" encoding="utf-8"?>
<sst xmlns="http://schemas.openxmlformats.org/spreadsheetml/2006/main" count="1011" uniqueCount="572">
  <si>
    <t>Unit Number</t>
  </si>
  <si>
    <t>Class</t>
  </si>
  <si>
    <t>Builder</t>
  </si>
  <si>
    <t>No of Units</t>
  </si>
  <si>
    <t>Year Built</t>
  </si>
  <si>
    <t>HP</t>
  </si>
  <si>
    <t>Gear Ratio</t>
  </si>
  <si>
    <t>Degree</t>
  </si>
  <si>
    <t>Radius Feet</t>
  </si>
  <si>
    <t>Stroke</t>
  </si>
  <si>
    <t>Cylinder Diameter</t>
  </si>
  <si>
    <t>Wheel Diameter</t>
  </si>
  <si>
    <t>Tractive Effort</t>
  </si>
  <si>
    <t>Dynamic Brake</t>
  </si>
  <si>
    <t>5201 to 5210</t>
  </si>
  <si>
    <t>444 to 450</t>
  </si>
  <si>
    <t>RS-1</t>
  </si>
  <si>
    <t>Alco</t>
  </si>
  <si>
    <t>40"</t>
  </si>
  <si>
    <t>P</t>
  </si>
  <si>
    <t>460-461-467</t>
  </si>
  <si>
    <t>74:18</t>
  </si>
  <si>
    <t>No</t>
  </si>
  <si>
    <t>471 to 475</t>
  </si>
  <si>
    <t>481 to 483</t>
  </si>
  <si>
    <t>484 to 499</t>
  </si>
  <si>
    <t>500-501-503</t>
  </si>
  <si>
    <t>504-510-512</t>
  </si>
  <si>
    <t>514 to 516</t>
  </si>
  <si>
    <t>519 to 524</t>
  </si>
  <si>
    <t>462 to 466</t>
  </si>
  <si>
    <t>468 to 470</t>
  </si>
  <si>
    <t>RS-1b</t>
  </si>
  <si>
    <t>530 to 537</t>
  </si>
  <si>
    <t>BLW</t>
  </si>
  <si>
    <t>539 to 546</t>
  </si>
  <si>
    <t>551 to 554</t>
  </si>
  <si>
    <t>560 to 563</t>
  </si>
  <si>
    <t>576 to 589</t>
  </si>
  <si>
    <t>RS-2b</t>
  </si>
  <si>
    <t xml:space="preserve">RS-2 </t>
  </si>
  <si>
    <t>RS-2</t>
  </si>
  <si>
    <t>68:15</t>
  </si>
  <si>
    <t>42"</t>
  </si>
  <si>
    <t>Yes</t>
  </si>
  <si>
    <t>600 to 608</t>
  </si>
  <si>
    <t>609 to 624</t>
  </si>
  <si>
    <t>625 to 636</t>
  </si>
  <si>
    <t>660 to 662</t>
  </si>
  <si>
    <t>664 to 666</t>
  </si>
  <si>
    <t>RS-3</t>
  </si>
  <si>
    <t>EMD</t>
  </si>
  <si>
    <t>62:15</t>
  </si>
  <si>
    <t>21*</t>
  </si>
  <si>
    <t>Weight Working Order</t>
  </si>
  <si>
    <t>800 to 806</t>
  </si>
  <si>
    <t>807-808</t>
  </si>
  <si>
    <t>860-861</t>
  </si>
  <si>
    <t>862 to 865</t>
  </si>
  <si>
    <t>866-867</t>
  </si>
  <si>
    <t>RS-4</t>
  </si>
  <si>
    <t>FM</t>
  </si>
  <si>
    <t>12-3/4</t>
  </si>
  <si>
    <t>8-1/8</t>
  </si>
  <si>
    <t>8-1/2</t>
  </si>
  <si>
    <t>FL</t>
  </si>
  <si>
    <t>3600 to 3619</t>
  </si>
  <si>
    <t>3620 to 3625</t>
  </si>
  <si>
    <t>3626 to 3656</t>
  </si>
  <si>
    <t>GP-30</t>
  </si>
  <si>
    <t>GP-35</t>
  </si>
  <si>
    <t>19*</t>
  </si>
  <si>
    <t>5211-5212</t>
  </si>
  <si>
    <t>5300 to 5306</t>
  </si>
  <si>
    <t>C-424</t>
  </si>
  <si>
    <t>C-430</t>
  </si>
  <si>
    <t>C-630</t>
  </si>
  <si>
    <t>81:22</t>
  </si>
  <si>
    <t>30*</t>
  </si>
  <si>
    <t>NOTE:  FL = Field Loop, P = Potential Trainline</t>
  </si>
  <si>
    <t>* Multiple Units with Cars:</t>
  </si>
  <si>
    <t>Class RS-4:  27 Degrees, 212' Radius</t>
  </si>
  <si>
    <t>Class SWE-1, SWE-14:  76 Degrees, 75' Radius</t>
  </si>
  <si>
    <t>Class C-424, GP-30, GP-35:  39 Degrees, 150' Radius</t>
  </si>
  <si>
    <t>Class C-430:  39 Degrees, 147' Radius</t>
  </si>
  <si>
    <t>Class C-630:  25 Degrees, 229' Radius</t>
  </si>
  <si>
    <t>Coupler Extension</t>
  </si>
  <si>
    <t>Standard Coupler</t>
  </si>
  <si>
    <t>10 to 11</t>
  </si>
  <si>
    <t>13 to 15</t>
  </si>
  <si>
    <t>16 to 18</t>
  </si>
  <si>
    <t>19 to 22</t>
  </si>
  <si>
    <t>23-24</t>
  </si>
  <si>
    <t>90 to 92</t>
  </si>
  <si>
    <t>100 to 104</t>
  </si>
  <si>
    <t>OE-13</t>
  </si>
  <si>
    <t>OE-5</t>
  </si>
  <si>
    <t>OE-9</t>
  </si>
  <si>
    <t>68:16</t>
  </si>
  <si>
    <t>700-701</t>
  </si>
  <si>
    <t>703-706-708</t>
  </si>
  <si>
    <t>710-711</t>
  </si>
  <si>
    <t>716-721</t>
  </si>
  <si>
    <t>OE-12</t>
  </si>
  <si>
    <t>68:14</t>
  </si>
  <si>
    <t>15.5</t>
  </si>
  <si>
    <t>1501 to 1506</t>
  </si>
  <si>
    <t>1507 to 1510</t>
  </si>
  <si>
    <t>1511 to 1515</t>
  </si>
  <si>
    <t>2701 to 2702</t>
  </si>
  <si>
    <t>2703 to 2713</t>
  </si>
  <si>
    <t>2715 to 2716</t>
  </si>
  <si>
    <t>2750 to 2760</t>
  </si>
  <si>
    <t>SWE-4</t>
  </si>
  <si>
    <t>SWE-14</t>
  </si>
  <si>
    <t>SWE-1</t>
  </si>
  <si>
    <t>59:16</t>
  </si>
  <si>
    <t>38*</t>
  </si>
  <si>
    <t>9-1/16</t>
  </si>
  <si>
    <t>8.5</t>
  </si>
  <si>
    <t>PASSENGER UNITS</t>
  </si>
  <si>
    <t>900 to 903</t>
  </si>
  <si>
    <t>906-907</t>
  </si>
  <si>
    <t>DP-1</t>
  </si>
  <si>
    <t>58:19</t>
  </si>
  <si>
    <t>YARD SWITCHING UNITS</t>
  </si>
  <si>
    <t>Total Locomotives: 316</t>
  </si>
  <si>
    <t>ROAD FREIGHT UNITS</t>
  </si>
  <si>
    <t xml:space="preserve"> </t>
  </si>
  <si>
    <t>SPECIALTIES</t>
  </si>
  <si>
    <t>Yard Switching Units</t>
  </si>
  <si>
    <t>Watchman Heaters</t>
  </si>
  <si>
    <t>3600 to 3625</t>
  </si>
  <si>
    <t>Road Freight Units</t>
  </si>
  <si>
    <t>5200 to 5210</t>
  </si>
  <si>
    <t>2715 to 2719</t>
  </si>
  <si>
    <t>2750 to 2740</t>
  </si>
  <si>
    <t>Radio Equipped</t>
  </si>
  <si>
    <t>444 to 450-460-461-475</t>
  </si>
  <si>
    <t>481 to 492-494 to 499</t>
  </si>
  <si>
    <t>500-501-503-504-510-512</t>
  </si>
  <si>
    <t>514-515-519 to 524</t>
  </si>
  <si>
    <t>All 600</t>
  </si>
  <si>
    <t>All 3600</t>
  </si>
  <si>
    <t>All 5200</t>
  </si>
  <si>
    <t>All 5300</t>
  </si>
  <si>
    <t>15-21</t>
  </si>
  <si>
    <t>700-703-716</t>
  </si>
  <si>
    <t>All 1500</t>
  </si>
  <si>
    <t>All 2700</t>
  </si>
  <si>
    <t>Snow Plow</t>
  </si>
  <si>
    <t>3646 to 3655</t>
  </si>
  <si>
    <t>Steam Generator</t>
  </si>
  <si>
    <t>462 to 466-468 to 470</t>
  </si>
  <si>
    <t>All 900</t>
  </si>
  <si>
    <t>Dual Control</t>
  </si>
  <si>
    <t>462 to 466-468</t>
  </si>
  <si>
    <t>860-862-863-864-865</t>
  </si>
  <si>
    <t>5211 to 5212</t>
  </si>
  <si>
    <t>OIL-ELECTRIC MULTIPLE UNIT OPERATION</t>
  </si>
  <si>
    <t>IN GROUPS OF LOCOMOTIVE ROAD NUMBERS</t>
  </si>
  <si>
    <t>Will MU in Power Only in Groups Listed Below</t>
  </si>
  <si>
    <t>444 to 524</t>
  </si>
  <si>
    <t>530 to 550</t>
  </si>
  <si>
    <t>900 to 907</t>
  </si>
  <si>
    <t>600 to 666</t>
  </si>
  <si>
    <t>800 to 808</t>
  </si>
  <si>
    <t>860 to 867</t>
  </si>
  <si>
    <t>2701 to 2719</t>
  </si>
  <si>
    <t>3620 to 3656</t>
  </si>
  <si>
    <t>Will MU in Power and Braking in Groups Listed Below</t>
  </si>
  <si>
    <t>862 to 867</t>
  </si>
  <si>
    <t>481 to 499</t>
  </si>
  <si>
    <t>600 to 636</t>
  </si>
  <si>
    <t>807 and 808</t>
  </si>
  <si>
    <t>5211 &amp; 5212</t>
  </si>
  <si>
    <t>PASSENGER TRAIN CARS</t>
  </si>
  <si>
    <t>Coaches, Steel</t>
  </si>
  <si>
    <t>Café, Parlor, Steel</t>
  </si>
  <si>
    <t>TOTAL</t>
  </si>
  <si>
    <t>Air Conditioned:</t>
  </si>
  <si>
    <t>Nos. 1534-1535</t>
  </si>
  <si>
    <t>Nos. 2000 to 2002</t>
  </si>
  <si>
    <t>Nos. 2010 to 2016</t>
  </si>
  <si>
    <t>No. 1328</t>
  </si>
  <si>
    <t>No. 1526-</t>
  </si>
  <si>
    <t>No. 1547</t>
  </si>
  <si>
    <t>No. 1189 (Café)</t>
  </si>
  <si>
    <t>REVENUE SERVICE</t>
  </si>
  <si>
    <t>ELECTRIC - REVENUE SERVICE</t>
  </si>
  <si>
    <t>M.U. Coach, Steel</t>
  </si>
  <si>
    <t>M.U. Combine, Steel</t>
  </si>
  <si>
    <t>M.U. Trailer, Steel</t>
  </si>
  <si>
    <t>M.U. Trailer Combine, Steel</t>
  </si>
  <si>
    <t>Equipped with supplemental emergency brake equipment for single car operation:  Car Nos. 801, 825, 926, 829, 830, 831, 832, 834, 837, 863, 877, 9101 to 9138</t>
  </si>
  <si>
    <t>* 55 Cars Leased from P. S. I. C.</t>
  </si>
  <si>
    <t>RAIL DIESEL (RDC) - REVENUE SERVICE</t>
  </si>
  <si>
    <t xml:space="preserve">Stainless Steel  Coach </t>
  </si>
  <si>
    <t xml:space="preserve">  (Air Conditioned)</t>
  </si>
  <si>
    <t>* 12 Cars Leased from P. S. I.  C.</t>
  </si>
  <si>
    <t>GRAND TOTAL</t>
  </si>
  <si>
    <t xml:space="preserve">  (REVENUE SERVICE)</t>
  </si>
  <si>
    <t>*</t>
  </si>
  <si>
    <t>FLOATING EQUIPMENT</t>
  </si>
  <si>
    <t>TUGS - 5</t>
  </si>
  <si>
    <t>Horsepower</t>
  </si>
  <si>
    <t>Construction</t>
  </si>
  <si>
    <t>Tamaqua</t>
  </si>
  <si>
    <t>Shamokin</t>
  </si>
  <si>
    <t>Delaware</t>
  </si>
  <si>
    <t>Schuylkill</t>
  </si>
  <si>
    <t>Brandywine</t>
  </si>
  <si>
    <t>1600 (Diesel)</t>
  </si>
  <si>
    <t>960 (Diesel)</t>
  </si>
  <si>
    <t>Steel</t>
  </si>
  <si>
    <t>CAR FLOATS - 11</t>
  </si>
  <si>
    <t>Capacity</t>
  </si>
  <si>
    <t>Number</t>
  </si>
  <si>
    <t>8 Cars</t>
  </si>
  <si>
    <t>10 Cars</t>
  </si>
  <si>
    <t>14 Cars</t>
  </si>
  <si>
    <t>OPEN DECK LIGHTERS - 4</t>
  </si>
  <si>
    <t>PHT  #2</t>
  </si>
  <si>
    <t>900 Tons</t>
  </si>
  <si>
    <t>PHT #3</t>
  </si>
  <si>
    <t>PHT #6</t>
  </si>
  <si>
    <t>400 Tons</t>
  </si>
  <si>
    <t>PHT #7</t>
  </si>
  <si>
    <t>MISCELLANEOUS - 1</t>
  </si>
  <si>
    <t>Name</t>
  </si>
  <si>
    <t>Barge No. 332</t>
  </si>
  <si>
    <t>200 Tons</t>
  </si>
  <si>
    <t>Wood</t>
  </si>
  <si>
    <t xml:space="preserve">Air Brake &amp; Diesel Instruction Car </t>
  </si>
  <si>
    <t>Block</t>
  </si>
  <si>
    <t>Block Idler</t>
  </si>
  <si>
    <t>Camp Train Kitchen</t>
  </si>
  <si>
    <t>Clearance Test</t>
  </si>
  <si>
    <t>Cranes / Diesel-Electric</t>
  </si>
  <si>
    <t>Cranes / Diesel Relief</t>
  </si>
  <si>
    <t>Cranes / Steam Locomotive</t>
  </si>
  <si>
    <t>Cranes / Scale Department</t>
  </si>
  <si>
    <t>Electrical Department - Box</t>
  </si>
  <si>
    <t>Cranes / Steam Relief</t>
  </si>
  <si>
    <t>Electrical Department - Gondola</t>
  </si>
  <si>
    <t>Flat - Roadway</t>
  </si>
  <si>
    <t>Gondola - Ties</t>
  </si>
  <si>
    <t>Hopper - Ballast - Side Door</t>
  </si>
  <si>
    <t xml:space="preserve">Hopper - Ballast  </t>
  </si>
  <si>
    <t>Jordan Spreader</t>
  </si>
  <si>
    <t>Koppel Air Dump</t>
  </si>
  <si>
    <t>Ramp Car</t>
  </si>
  <si>
    <t>Reel - Flat</t>
  </si>
  <si>
    <t>Rider</t>
  </si>
  <si>
    <t>Sand - PreDried - Covered Hoppers</t>
  </si>
  <si>
    <t>Scale Department - Box</t>
  </si>
  <si>
    <t>Scale Test</t>
  </si>
  <si>
    <t>Snow Flangers</t>
  </si>
  <si>
    <t>Steam Power Car</t>
  </si>
  <si>
    <t>Tank Cars - Fuel Oil</t>
  </si>
  <si>
    <t>Tank Cars - Lube Oil</t>
  </si>
  <si>
    <t>Tank Cars - Tender Water</t>
  </si>
  <si>
    <t>Tool</t>
  </si>
  <si>
    <t>Tool and Rider - Wire Train</t>
  </si>
  <si>
    <t>Tool - Signal Department</t>
  </si>
  <si>
    <t>Tower - Flat</t>
  </si>
  <si>
    <t>Tunnel Inspection</t>
  </si>
  <si>
    <t>Wheel Cars</t>
  </si>
  <si>
    <t>Total</t>
  </si>
  <si>
    <t>NON-REVENUE AND MISCELLANEOUS EQUIPMENT</t>
  </si>
  <si>
    <t>NON-REVENUE EQUIPMENT</t>
  </si>
  <si>
    <t>MISCELLANEOUS EQUIPMENT</t>
  </si>
  <si>
    <t>Owned</t>
  </si>
  <si>
    <t>Leased</t>
  </si>
  <si>
    <t>Adzing Machines</t>
  </si>
  <si>
    <t>Air Compressors</t>
  </si>
  <si>
    <t>Air Compressors (Tractair/Snow Plow)</t>
  </si>
  <si>
    <t>Passenger (Sedan)</t>
  </si>
  <si>
    <t>Station Wagons</t>
  </si>
  <si>
    <t>Hy Rail Station Wagons</t>
  </si>
  <si>
    <t>3/4 Ton Utility</t>
  </si>
  <si>
    <t>3/4 Ton Pickup</t>
  </si>
  <si>
    <t>1 Ton Pickup (w/Snow Plow)</t>
  </si>
  <si>
    <t>Garwood Crane/Trailer</t>
  </si>
  <si>
    <t>Hi-Reach SE &amp; Comm.</t>
  </si>
  <si>
    <t>Automobiles:</t>
  </si>
  <si>
    <t>Auto Trucks:</t>
  </si>
  <si>
    <t>Hi-Rail Utility</t>
  </si>
  <si>
    <t>Hi Rails (Paint Spray)</t>
  </si>
  <si>
    <t>Jeep (with radio)</t>
  </si>
  <si>
    <t>Jeeps (with Snow Plow)</t>
  </si>
  <si>
    <t>Line Construction</t>
  </si>
  <si>
    <t>Stake with Snow Plow</t>
  </si>
  <si>
    <t>Stake with Lift Gate</t>
  </si>
  <si>
    <t>Stake w/Lift Gate &amp; Plow</t>
  </si>
  <si>
    <t>Stake w/6-man cab &amp; Gate</t>
  </si>
  <si>
    <t>Travelall</t>
  </si>
  <si>
    <t>Personnel &amp; Equipment Van</t>
  </si>
  <si>
    <t>Buses</t>
  </si>
  <si>
    <t>Dump with Snow Plow</t>
  </si>
  <si>
    <t>Ballast Regulators</t>
  </si>
  <si>
    <t>Bonding Machines</t>
  </si>
  <si>
    <t>Brush Cutters, Hand, Gasoline</t>
  </si>
  <si>
    <t>Brush Cutter, Hi-Rail</t>
  </si>
  <si>
    <t>Bulldozers</t>
  </si>
  <si>
    <t>Car Mover (Austin-Western)</t>
  </si>
  <si>
    <t>Cranes:</t>
  </si>
  <si>
    <t>American</t>
  </si>
  <si>
    <t>Austin-Western</t>
  </si>
  <si>
    <t>Browning</t>
  </si>
  <si>
    <t>Burro</t>
  </si>
  <si>
    <t>Crawler (Gas &amp; Diesel)</t>
  </si>
  <si>
    <t>Grove (B-35)</t>
  </si>
  <si>
    <t>Railaid</t>
  </si>
  <si>
    <t>Roustabout</t>
  </si>
  <si>
    <t>Schield Bantam</t>
  </si>
  <si>
    <t>Yale</t>
  </si>
  <si>
    <t>Crane &amp; Car Movers (Austin-Western)</t>
  </si>
  <si>
    <t>Cribbing Machines</t>
  </si>
  <si>
    <t>Dirt Cars, Air Dump</t>
  </si>
  <si>
    <t>Ditchwitch</t>
  </si>
  <si>
    <t>Dumptor</t>
  </si>
  <si>
    <t>Dump Cars Converto</t>
  </si>
  <si>
    <t>Fork Lift Trucks</t>
  </si>
  <si>
    <t>Front End Loader</t>
  </si>
  <si>
    <t>MISCELLANEOUS EQUIPMENT (cont'd)</t>
  </si>
  <si>
    <t>Gauging Machines</t>
  </si>
  <si>
    <t>Gauging Machine Attachments</t>
  </si>
  <si>
    <t>Moto-Scaffold</t>
  </si>
  <si>
    <t>Panel Track Lifter</t>
  </si>
  <si>
    <t>Power Track Wrenches,  Single</t>
  </si>
  <si>
    <t>Power Track Wrenches, Multiple</t>
  </si>
  <si>
    <t>Push Trucks - Heavy Duty</t>
  </si>
  <si>
    <t>Rail Anchor Machines</t>
  </si>
  <si>
    <t>Rail Cropping Drill</t>
  </si>
  <si>
    <t>Rail Cropping Saw</t>
  </si>
  <si>
    <t>Rail Drills, Gasoline</t>
  </si>
  <si>
    <t>Rail Grinders</t>
  </si>
  <si>
    <t>Rail Joint Straightener</t>
  </si>
  <si>
    <t>Rail Lifters</t>
  </si>
  <si>
    <t>Rail Saws, Gasoline</t>
  </si>
  <si>
    <t>Roller, 4 to 6 ton</t>
  </si>
  <si>
    <t>Refuelen Truck</t>
  </si>
  <si>
    <t>Snow Blower</t>
  </si>
  <si>
    <t>Snow Broom Attachment for Trucks</t>
  </si>
  <si>
    <t>Snow Plows, Gravely</t>
  </si>
  <si>
    <t>Speed Swings</t>
  </si>
  <si>
    <t>Spike Drivers</t>
  </si>
  <si>
    <t>Spike Pullers</t>
  </si>
  <si>
    <t>Surfacer, Wire</t>
  </si>
  <si>
    <t>Tie Bed Scarifier and Inserter</t>
  </si>
  <si>
    <t>Tie Drills</t>
  </si>
  <si>
    <t>Tie Handlers</t>
  </si>
  <si>
    <t>Tie Removers</t>
  </si>
  <si>
    <t>Tie Tampers - Production</t>
  </si>
  <si>
    <t>Tie Tampers - Spot</t>
  </si>
  <si>
    <t>Track Cleaning Machines</t>
  </si>
  <si>
    <t>Track Jacks, Power</t>
  </si>
  <si>
    <t>Track Liner and Wire</t>
  </si>
  <si>
    <t>Track Motor Cars</t>
  </si>
  <si>
    <t>Tractors</t>
  </si>
  <si>
    <t>Trackmobile</t>
  </si>
  <si>
    <t>Trenchmobile</t>
  </si>
  <si>
    <t>Undercutter</t>
  </si>
  <si>
    <t>Vibrolators - Ballast Unloading</t>
  </si>
  <si>
    <t>Weed Burners</t>
  </si>
  <si>
    <t>Weed Burner Fire Extinguisher Car</t>
  </si>
  <si>
    <t>NON-REVENUE AND MISCELLANEOUS EQUIPMENT (cont'd)</t>
  </si>
  <si>
    <t>RELIEF CRANES</t>
  </si>
  <si>
    <t>Location</t>
  </si>
  <si>
    <t>Weight</t>
  </si>
  <si>
    <t>250T</t>
  </si>
  <si>
    <t>Erie Avenue</t>
  </si>
  <si>
    <t>Rutherford</t>
  </si>
  <si>
    <t>150T</t>
  </si>
  <si>
    <t>Reading</t>
  </si>
  <si>
    <t>90901*</t>
  </si>
  <si>
    <t>90902*</t>
  </si>
  <si>
    <t>* Diesel-Torque Converter Drive</t>
  </si>
  <si>
    <t>FREIGHT TRAIN CARS</t>
  </si>
  <si>
    <t>SCDH</t>
  </si>
  <si>
    <t>Self-Clearing Double Hopper</t>
  </si>
  <si>
    <t>SC3H</t>
  </si>
  <si>
    <t>Self-Clearing 3-Hopper</t>
  </si>
  <si>
    <t>SU</t>
  </si>
  <si>
    <t>Steel Underframe</t>
  </si>
  <si>
    <t>CTU</t>
  </si>
  <si>
    <t>Cushion Type Underframe</t>
  </si>
  <si>
    <t>RB</t>
  </si>
  <si>
    <t>Roller Bearing Journals</t>
  </si>
  <si>
    <t>KEY TO FREIGHT TRAIN CARS</t>
  </si>
  <si>
    <t>BOXCARS</t>
  </si>
  <si>
    <t>110,000 Lbs, 40'6", Steel, Wood Lined CTU</t>
  </si>
  <si>
    <t>Plain, 40' Narrow Door - Code B100</t>
  </si>
  <si>
    <t>Plain, 40' Wide Door - Code B101</t>
  </si>
  <si>
    <t>Plain, 40' Wide Door - Code B103</t>
  </si>
  <si>
    <t>110,000 Lbs, 40'6", Steel, Wood Lined</t>
  </si>
  <si>
    <t>Plain, 50' But under 60' - Code B201</t>
  </si>
  <si>
    <t>110,000 Lbs, 50'6", Steel, Wood Lined</t>
  </si>
  <si>
    <t>110,000 Lbs, 50'6", Steel, Wood Lined CTU</t>
  </si>
  <si>
    <t>Plain, 50' But under 60' - Code B203</t>
  </si>
  <si>
    <t>RMK</t>
  </si>
  <si>
    <t>j</t>
  </si>
  <si>
    <t>Total Plain Box</t>
  </si>
  <si>
    <t>Specially Equipped, 40' Narrow Door - Code A100</t>
  </si>
  <si>
    <t>110,000 Lbs, 40'6", Steel, Perf Steel Lined CTU</t>
  </si>
  <si>
    <t>Specially Equipped, 40' Wide Door - Code A120</t>
  </si>
  <si>
    <t>110,000 Lbs, 40'6", Steel, 8&amp;9 BR Lining</t>
  </si>
  <si>
    <t>110,000 Lbs, 40'6", Steel, 15 BR Lining</t>
  </si>
  <si>
    <t>a</t>
  </si>
  <si>
    <t>b</t>
  </si>
  <si>
    <t>c</t>
  </si>
  <si>
    <t>f</t>
  </si>
  <si>
    <t>Specially Equipped, 40' Wide Door - Code A140</t>
  </si>
  <si>
    <t>d, k</t>
  </si>
  <si>
    <t>Specially Equipped, 50' but under 60' - ND - Code A200</t>
  </si>
  <si>
    <t>g, e</t>
  </si>
  <si>
    <t>g</t>
  </si>
  <si>
    <t>m, h</t>
  </si>
  <si>
    <t>110,000 Lbs, 50'6", Steel, Perf Steel Lined CTU</t>
  </si>
  <si>
    <t>Specially Equipped, 50' but under 60' - WD - Code A220</t>
  </si>
  <si>
    <t>110,000 Lbs, 50'6", Steel, 9BR Lining</t>
  </si>
  <si>
    <t>110,000 Lbs, 50'6", Steel, 13BR Lining CTU</t>
  </si>
  <si>
    <t>110,000 Lbs, 50'6", Steel, 19BR Lining</t>
  </si>
  <si>
    <t>Specially Equipped, 60' or longer - WD - Code A300</t>
  </si>
  <si>
    <t>200,000 Lbs, 60'9", Steel, No Lining CTU</t>
  </si>
  <si>
    <t>200,000 Lbs, 60'10 1/2", Steel, No Lining CTU</t>
  </si>
  <si>
    <t>Total Equipped Box</t>
  </si>
  <si>
    <t>l</t>
  </si>
  <si>
    <t>REMARKS</t>
  </si>
  <si>
    <t>a - Cross Members</t>
  </si>
  <si>
    <t>b - DF-1 Equipped</t>
  </si>
  <si>
    <t>c - DF-2 Equipped (3-SL)</t>
  </si>
  <si>
    <t>d - 2 Cars Equipped for Bulk Bean Loading</t>
  </si>
  <si>
    <t>e - 2 Cars Equipped with "Tote" Bins for Bulk Flour Loading</t>
  </si>
  <si>
    <t>f - Equipped with SL Loader</t>
  </si>
  <si>
    <t>g - Equipped for Auto Parts Loading</t>
  </si>
  <si>
    <t>h - Equipped for Automobile Wheels</t>
  </si>
  <si>
    <t>j - 28 Cars Equipped with Swing End Doors</t>
  </si>
  <si>
    <t>k - 3 Cars Equipped for Bagged Flour</t>
  </si>
  <si>
    <t>l - Includes 1066 Leased Cars, Excludes 293 Cars Leased to C&amp;O RR</t>
  </si>
  <si>
    <t>m - 2 Cars Equipped with "Tote" Bins for Polymer Corporation</t>
  </si>
  <si>
    <t>i - Modified DF</t>
  </si>
  <si>
    <t>#</t>
  </si>
  <si>
    <t>HOPPERS, COVERED</t>
  </si>
  <si>
    <t>Code L150</t>
  </si>
  <si>
    <t>110,000 Lbs, 22'0", Steel, SCDH</t>
  </si>
  <si>
    <t>154,000 Lbs, 27'5", Steel, SCDH</t>
  </si>
  <si>
    <t>154,000 Lbs, 27'5", Steel, SCDH CTU</t>
  </si>
  <si>
    <t>154,000 Lbs, 29'3", Steel, SCDH</t>
  </si>
  <si>
    <t>154,000 Lbs, 31'0", Steel, SCDH CTU and Conv</t>
  </si>
  <si>
    <t>Code L152</t>
  </si>
  <si>
    <t>200,000 Lbs, 49'9", Steel, Continuous Hatch</t>
  </si>
  <si>
    <t>Plate "C"</t>
  </si>
  <si>
    <t>200,000 Lbs, 49'9", Steel, Elongated Hatch</t>
  </si>
  <si>
    <t>200,000 Lbs, 53'3", Steel, Continuous Hatch</t>
  </si>
  <si>
    <t>200,000 Lbs, 53'3", Steel, Elongated Hatch</t>
  </si>
  <si>
    <t>Total Covered Hoppers</t>
  </si>
  <si>
    <t>a - 4 Cars Equipped with Plastic Lining for Bulk Sugar Loading</t>
  </si>
  <si>
    <t>b - 77 Cars Equipped with Plastic Lining for Bulk Sugar Loading</t>
  </si>
  <si>
    <t>c - Sand Service</t>
  </si>
  <si>
    <t>REFRIGERATOR, PLAIN BUNKERLESS</t>
  </si>
  <si>
    <t>Code R206</t>
  </si>
  <si>
    <t>110,000 Lbs, 50'3", 8' Plug Doors, One Piece</t>
  </si>
  <si>
    <t>Load Divider and Side Filler</t>
  </si>
  <si>
    <t>110,000 Lbs, 50'3", 10' Plug Doors, Two Piece</t>
  </si>
  <si>
    <t>Load Divider and Side Filler, CTU</t>
  </si>
  <si>
    <t>Total Refrigerator</t>
  </si>
  <si>
    <t>CABOOSES</t>
  </si>
  <si>
    <t>8 Wheel, Steel</t>
  </si>
  <si>
    <t>8 Wheel, Steel, CTU</t>
  </si>
  <si>
    <t>abc</t>
  </si>
  <si>
    <t>8 Wheel, Composite, CTU</t>
  </si>
  <si>
    <t>Total Cabooses</t>
  </si>
  <si>
    <t>a - 65 Equipped with Radio Communication</t>
  </si>
  <si>
    <t>b - 130 Equipped with Sanitary Facilities</t>
  </si>
  <si>
    <t>c - 78 Cars Electrified</t>
  </si>
  <si>
    <t>140,000 Lbs, 46'0", Steel, Wood Floor</t>
  </si>
  <si>
    <t>140,000 Lbs, 50'0", Steel, Wood Floor CTU</t>
  </si>
  <si>
    <t>FLATCARS</t>
  </si>
  <si>
    <t>Total General Service</t>
  </si>
  <si>
    <t>Code F101 - General Service</t>
  </si>
  <si>
    <t>Code F111 - Special Service</t>
  </si>
  <si>
    <t>50,000 Lbs, 52'6", Steel, Steel Floor</t>
  </si>
  <si>
    <t>Code F112 - Special  Service</t>
  </si>
  <si>
    <t>100,000 Lbs, 54'5", Steel, Steel Floor</t>
  </si>
  <si>
    <t>cd</t>
  </si>
  <si>
    <t>140,000 Lbs, 53'6", Steel, Steel Floor</t>
  </si>
  <si>
    <t>Code F430 - Special Service</t>
  </si>
  <si>
    <t>Total Boxcars</t>
  </si>
  <si>
    <t>490,000 Lbs, 44'4", Cast Steel, Steel Floor</t>
  </si>
  <si>
    <t>e</t>
  </si>
  <si>
    <t>Total Special Service</t>
  </si>
  <si>
    <t>Total Flat Cars</t>
  </si>
  <si>
    <t>a - Frame Tie Down</t>
  </si>
  <si>
    <t>b - Bulk Head</t>
  </si>
  <si>
    <t>c - 6 Bulk Head</t>
  </si>
  <si>
    <t>d - 44 Frame Tie Down</t>
  </si>
  <si>
    <t>e - 16 Wheels, Heavy Duty</t>
  </si>
  <si>
    <t>250,000 Lbs, 58'2", Cast Steel, 12 Wheels</t>
  </si>
  <si>
    <t>275,000 Lbs, 52'1", Cast Steel, 12 Wheels</t>
  </si>
  <si>
    <t>Total Depressed Ctr</t>
  </si>
  <si>
    <t>Code F220 - Depressed Center Flat Cars</t>
  </si>
  <si>
    <t>WELL CARS</t>
  </si>
  <si>
    <t>Code F140</t>
  </si>
  <si>
    <t>135,000 Lbs, 45'6", Steel</t>
  </si>
  <si>
    <t>Code F141</t>
  </si>
  <si>
    <t>135,000 Lbs, 45'6", Wood Floor</t>
  </si>
  <si>
    <t>Code F240</t>
  </si>
  <si>
    <t>215,000 Lbs, 52'10", 12 Wheel</t>
  </si>
  <si>
    <t>Total Well Cars</t>
  </si>
  <si>
    <t>a - Posts, Steel Plate</t>
  </si>
  <si>
    <t>FLOAT IDLERS</t>
  </si>
  <si>
    <t>Total Float Idlers</t>
  </si>
  <si>
    <t>HOPPERS, OPEN TOP</t>
  </si>
  <si>
    <t>Code H140 - General  Service</t>
  </si>
  <si>
    <t>110,000 Lbs, 31'0", Steel, SCDH CTU</t>
  </si>
  <si>
    <t>110,000 Lbs, 33'0", Steel SCDH</t>
  </si>
  <si>
    <t>Code H250 - General Service</t>
  </si>
  <si>
    <t>154,000 Lbs, 40'8", Steel, SC3H</t>
  </si>
  <si>
    <t>180,000 Lbs, 45'0", Steel, SC3H CTU</t>
  </si>
  <si>
    <t>200,000 Lbs, 45'0", Steel</t>
  </si>
  <si>
    <t>Code H350 - General Service</t>
  </si>
  <si>
    <t>Code J100 - Special Service</t>
  </si>
  <si>
    <t>110,000 Lbs, 33'0", Steel, Flat Bottom</t>
  </si>
  <si>
    <t>Code K240 - Special Service</t>
  </si>
  <si>
    <t>Total Open Hoppers</t>
  </si>
  <si>
    <t>a - Flat Bottom for Sand, etc.</t>
  </si>
  <si>
    <t>b - Equipped for Raw Sugar Loading</t>
  </si>
  <si>
    <t>SCDH     Self-Clearing Double Hopper</t>
  </si>
  <si>
    <t>SU     Steel Underframe</t>
  </si>
  <si>
    <t>CTU     Cushion Type Underframe</t>
  </si>
  <si>
    <t>RB     Roller Bearing Journals</t>
  </si>
  <si>
    <t>GONDOLAS</t>
  </si>
  <si>
    <t>Plain, Under 61'</t>
  </si>
  <si>
    <t>Code G141</t>
  </si>
  <si>
    <t>140,000 Lbs, Steel, 46'0" IL, 3'0" Sides</t>
  </si>
  <si>
    <t>Code G212</t>
  </si>
  <si>
    <t>154,000 Lbs, Steel, 52'6" IL, 3'6" Sides</t>
  </si>
  <si>
    <t>Code G222</t>
  </si>
  <si>
    <t>154,000 Lbs, Steel, 52'6" IL, 3'6" Sides CTU</t>
  </si>
  <si>
    <t>Code G232</t>
  </si>
  <si>
    <t>154,000 Lbs, Steel, 52'6" IL, 4'6" Sides</t>
  </si>
  <si>
    <t>Code G242</t>
  </si>
  <si>
    <t>Total Plain Under 61'</t>
  </si>
  <si>
    <t>Plain, 61' or Longer</t>
  </si>
  <si>
    <t>Code G312</t>
  </si>
  <si>
    <r>
      <t xml:space="preserve">NOTE: </t>
    </r>
    <r>
      <rPr>
        <sz val="10"/>
        <rFont val="Times New Roman"/>
        <family val="1"/>
      </rPr>
      <t xml:space="preserve"> IL = Inside Length</t>
    </r>
  </si>
  <si>
    <t>154,000 Lbs, Steel, 65'6" IL, 3'6" Sides</t>
  </si>
  <si>
    <t>Code G322</t>
  </si>
  <si>
    <t>Code G342</t>
  </si>
  <si>
    <t>154,000 Lbs, Steel, 61'0" IL, 3' 3-5/8" Sides</t>
  </si>
  <si>
    <t>154,000 Lbs, Steel, 65'6" IL, 3'6" Sides CTU</t>
  </si>
  <si>
    <t>Total Plain 61'/Longer</t>
  </si>
  <si>
    <t>Total Plain Gondolas</t>
  </si>
  <si>
    <t>Specially Equipped, Under 61'</t>
  </si>
  <si>
    <t>Code E220</t>
  </si>
  <si>
    <t>Code E230</t>
  </si>
  <si>
    <t>bcdg</t>
  </si>
  <si>
    <t>Code E240</t>
  </si>
  <si>
    <t>Code L210</t>
  </si>
  <si>
    <t xml:space="preserve">Total Equipped </t>
  </si>
  <si>
    <t>Total Gondolas</t>
  </si>
  <si>
    <t>a - Flat Steel, Covered, Composite Floor</t>
  </si>
  <si>
    <t>b - 4 Frame</t>
  </si>
  <si>
    <t>c - 10 Coiled Sheet Steel</t>
  </si>
  <si>
    <t>d - 9 Posts for Steel Plate</t>
  </si>
  <si>
    <t>e - Coiled Steel, Covered</t>
  </si>
  <si>
    <t>f - Container</t>
  </si>
  <si>
    <t>g - 25 Coiled Steel, Not Covered</t>
  </si>
  <si>
    <t>SC3H     Self Clearing 3-Hopper</t>
  </si>
  <si>
    <t>Class RS-3:  39 Degrees, 150' Radius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</si>
</sst>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2" customWidth="1"/>
    <col min="2" max="2" width="6.421875" style="3" customWidth="1"/>
    <col min="3" max="3" width="6.7109375" style="3" customWidth="1"/>
    <col min="4" max="4" width="5.57421875" style="3" customWidth="1"/>
    <col min="5" max="5" width="6.57421875" style="3" customWidth="1"/>
    <col min="6" max="6" width="6.00390625" style="3" customWidth="1"/>
    <col min="7" max="7" width="9.140625" style="6" customWidth="1"/>
    <col min="8" max="8" width="9.140625" style="3" customWidth="1"/>
    <col min="9" max="9" width="7.57421875" style="3" customWidth="1"/>
    <col min="10" max="10" width="8.57421875" style="3" customWidth="1"/>
    <col min="11" max="11" width="7.28125" style="3" customWidth="1"/>
    <col min="12" max="15" width="9.140625" style="3" customWidth="1"/>
    <col min="16" max="16384" width="9.140625" style="2" customWidth="1"/>
  </cols>
  <sheetData>
    <row r="1" spans="1:15" ht="15.75">
      <c r="A1" s="35"/>
      <c r="B1" s="36"/>
      <c r="C1" s="36"/>
      <c r="D1" s="36"/>
      <c r="E1" s="36"/>
      <c r="F1" s="36"/>
      <c r="G1" s="37"/>
      <c r="H1" s="70" t="s">
        <v>127</v>
      </c>
      <c r="I1" s="36"/>
      <c r="J1" s="36"/>
      <c r="K1" s="36"/>
      <c r="L1" s="36"/>
      <c r="M1" s="36"/>
      <c r="N1" s="36"/>
      <c r="O1" s="38"/>
    </row>
    <row r="2" spans="1:15" s="1" customFormat="1" ht="39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10</v>
      </c>
      <c r="K2" s="4" t="s">
        <v>9</v>
      </c>
      <c r="L2" s="4" t="s">
        <v>11</v>
      </c>
      <c r="M2" s="4" t="s">
        <v>54</v>
      </c>
      <c r="N2" s="4" t="s">
        <v>12</v>
      </c>
      <c r="O2" s="4" t="s">
        <v>13</v>
      </c>
    </row>
    <row r="3" spans="1:15" ht="12.75">
      <c r="A3" s="12" t="s">
        <v>15</v>
      </c>
      <c r="B3" s="8" t="s">
        <v>16</v>
      </c>
      <c r="C3" s="8" t="s">
        <v>17</v>
      </c>
      <c r="D3" s="8">
        <v>7</v>
      </c>
      <c r="E3" s="8">
        <v>1953</v>
      </c>
      <c r="F3" s="8">
        <v>1600</v>
      </c>
      <c r="G3" s="9" t="s">
        <v>21</v>
      </c>
      <c r="H3" s="8">
        <v>38</v>
      </c>
      <c r="I3" s="8">
        <v>150</v>
      </c>
      <c r="J3" s="8">
        <v>9</v>
      </c>
      <c r="K3" s="8">
        <v>10.5</v>
      </c>
      <c r="L3" s="8" t="s">
        <v>18</v>
      </c>
      <c r="M3" s="8">
        <v>259700</v>
      </c>
      <c r="N3" s="8">
        <v>64925</v>
      </c>
      <c r="O3" s="8" t="s">
        <v>19</v>
      </c>
    </row>
    <row r="4" spans="1:15" ht="12.75">
      <c r="A4" s="12" t="s">
        <v>20</v>
      </c>
      <c r="B4" s="8" t="s">
        <v>16</v>
      </c>
      <c r="C4" s="8" t="s">
        <v>17</v>
      </c>
      <c r="D4" s="8">
        <v>3</v>
      </c>
      <c r="E4" s="8">
        <v>1952</v>
      </c>
      <c r="F4" s="8">
        <v>1600</v>
      </c>
      <c r="G4" s="9" t="s">
        <v>21</v>
      </c>
      <c r="H4" s="8">
        <v>38</v>
      </c>
      <c r="I4" s="8">
        <v>150</v>
      </c>
      <c r="J4" s="8">
        <v>9</v>
      </c>
      <c r="K4" s="8">
        <v>10.5</v>
      </c>
      <c r="L4" s="8" t="s">
        <v>18</v>
      </c>
      <c r="M4" s="8">
        <v>258900</v>
      </c>
      <c r="N4" s="8">
        <v>64725</v>
      </c>
      <c r="O4" s="8" t="s">
        <v>22</v>
      </c>
    </row>
    <row r="5" spans="1:15" ht="12.75">
      <c r="A5" s="12" t="s">
        <v>23</v>
      </c>
      <c r="B5" s="8" t="s">
        <v>16</v>
      </c>
      <c r="C5" s="8" t="s">
        <v>17</v>
      </c>
      <c r="D5" s="8">
        <v>5</v>
      </c>
      <c r="E5" s="8">
        <v>1952</v>
      </c>
      <c r="F5" s="8">
        <v>1600</v>
      </c>
      <c r="G5" s="9" t="s">
        <v>21</v>
      </c>
      <c r="H5" s="8">
        <v>38</v>
      </c>
      <c r="I5" s="8">
        <v>150</v>
      </c>
      <c r="J5" s="8">
        <v>9</v>
      </c>
      <c r="K5" s="8">
        <v>10.5</v>
      </c>
      <c r="L5" s="8" t="s">
        <v>18</v>
      </c>
      <c r="M5" s="8">
        <v>258900</v>
      </c>
      <c r="N5" s="8">
        <v>64725</v>
      </c>
      <c r="O5" s="8" t="s">
        <v>22</v>
      </c>
    </row>
    <row r="6" spans="1:15" ht="12.75">
      <c r="A6" s="12" t="s">
        <v>24</v>
      </c>
      <c r="B6" s="8" t="s">
        <v>16</v>
      </c>
      <c r="C6" s="8" t="s">
        <v>17</v>
      </c>
      <c r="D6" s="8">
        <v>3</v>
      </c>
      <c r="E6" s="8">
        <v>1953</v>
      </c>
      <c r="F6" s="8">
        <v>1600</v>
      </c>
      <c r="G6" s="9" t="s">
        <v>21</v>
      </c>
      <c r="H6" s="8">
        <v>38</v>
      </c>
      <c r="I6" s="8">
        <v>150</v>
      </c>
      <c r="J6" s="8">
        <v>9</v>
      </c>
      <c r="K6" s="8">
        <v>10.5</v>
      </c>
      <c r="L6" s="8" t="s">
        <v>18</v>
      </c>
      <c r="M6" s="8">
        <v>247300</v>
      </c>
      <c r="N6" s="8">
        <v>61825</v>
      </c>
      <c r="O6" s="8" t="s">
        <v>19</v>
      </c>
    </row>
    <row r="7" spans="1:15" ht="12.75">
      <c r="A7" s="12" t="s">
        <v>25</v>
      </c>
      <c r="B7" s="8" t="s">
        <v>16</v>
      </c>
      <c r="C7" s="8" t="s">
        <v>17</v>
      </c>
      <c r="D7" s="8">
        <v>16</v>
      </c>
      <c r="E7" s="8">
        <v>1952</v>
      </c>
      <c r="F7" s="8">
        <v>1600</v>
      </c>
      <c r="G7" s="9" t="s">
        <v>21</v>
      </c>
      <c r="H7" s="8">
        <v>38</v>
      </c>
      <c r="I7" s="8">
        <v>150</v>
      </c>
      <c r="J7" s="8">
        <v>9</v>
      </c>
      <c r="K7" s="8">
        <v>10.5</v>
      </c>
      <c r="L7" s="8" t="s">
        <v>18</v>
      </c>
      <c r="M7" s="8">
        <v>248500</v>
      </c>
      <c r="N7" s="8">
        <v>62125</v>
      </c>
      <c r="O7" s="8" t="s">
        <v>19</v>
      </c>
    </row>
    <row r="8" spans="1:15" ht="12.75">
      <c r="A8" s="12" t="s">
        <v>26</v>
      </c>
      <c r="B8" s="8" t="s">
        <v>16</v>
      </c>
      <c r="C8" s="8" t="s">
        <v>17</v>
      </c>
      <c r="D8" s="8"/>
      <c r="E8" s="8">
        <v>1951</v>
      </c>
      <c r="F8" s="8">
        <v>1600</v>
      </c>
      <c r="G8" s="9" t="s">
        <v>21</v>
      </c>
      <c r="H8" s="8">
        <v>38</v>
      </c>
      <c r="I8" s="8">
        <v>150</v>
      </c>
      <c r="J8" s="8">
        <v>9</v>
      </c>
      <c r="K8" s="8">
        <v>10.5</v>
      </c>
      <c r="L8" s="8" t="s">
        <v>18</v>
      </c>
      <c r="M8" s="8">
        <v>249300</v>
      </c>
      <c r="N8" s="8">
        <v>62325</v>
      </c>
      <c r="O8" s="8" t="s">
        <v>22</v>
      </c>
    </row>
    <row r="9" spans="1:15" ht="12.75">
      <c r="A9" s="12" t="s">
        <v>27</v>
      </c>
      <c r="B9" s="8" t="s">
        <v>16</v>
      </c>
      <c r="C9" s="8" t="s">
        <v>17</v>
      </c>
      <c r="D9" s="8"/>
      <c r="E9" s="8">
        <v>1951</v>
      </c>
      <c r="F9" s="8">
        <v>1600</v>
      </c>
      <c r="G9" s="9" t="s">
        <v>21</v>
      </c>
      <c r="H9" s="8">
        <v>38</v>
      </c>
      <c r="I9" s="8">
        <v>150</v>
      </c>
      <c r="J9" s="8">
        <v>9</v>
      </c>
      <c r="K9" s="8">
        <v>10.5</v>
      </c>
      <c r="L9" s="8" t="s">
        <v>18</v>
      </c>
      <c r="M9" s="8">
        <v>249300</v>
      </c>
      <c r="N9" s="8">
        <v>62325</v>
      </c>
      <c r="O9" s="8" t="s">
        <v>22</v>
      </c>
    </row>
    <row r="10" spans="1:15" ht="12.75">
      <c r="A10" s="12" t="s">
        <v>28</v>
      </c>
      <c r="B10" s="8" t="s">
        <v>16</v>
      </c>
      <c r="C10" s="8" t="s">
        <v>17</v>
      </c>
      <c r="D10" s="8"/>
      <c r="E10" s="8">
        <v>1951</v>
      </c>
      <c r="F10" s="8">
        <v>1600</v>
      </c>
      <c r="G10" s="9" t="s">
        <v>21</v>
      </c>
      <c r="H10" s="8">
        <v>38</v>
      </c>
      <c r="I10" s="8">
        <v>150</v>
      </c>
      <c r="J10" s="8">
        <v>9</v>
      </c>
      <c r="K10" s="8">
        <v>10.5</v>
      </c>
      <c r="L10" s="8" t="s">
        <v>18</v>
      </c>
      <c r="M10" s="8">
        <v>249300</v>
      </c>
      <c r="N10" s="8">
        <v>62325</v>
      </c>
      <c r="O10" s="8" t="s">
        <v>22</v>
      </c>
    </row>
    <row r="11" spans="1:15" ht="12.75">
      <c r="A11" s="12" t="s">
        <v>29</v>
      </c>
      <c r="B11" s="8" t="s">
        <v>16</v>
      </c>
      <c r="C11" s="8" t="s">
        <v>17</v>
      </c>
      <c r="D11" s="8"/>
      <c r="E11" s="8">
        <v>1951</v>
      </c>
      <c r="F11" s="8">
        <v>1600</v>
      </c>
      <c r="G11" s="9" t="s">
        <v>21</v>
      </c>
      <c r="H11" s="8">
        <v>38</v>
      </c>
      <c r="I11" s="8">
        <v>150</v>
      </c>
      <c r="J11" s="8">
        <v>9</v>
      </c>
      <c r="K11" s="8">
        <v>10.5</v>
      </c>
      <c r="L11" s="8" t="s">
        <v>18</v>
      </c>
      <c r="M11" s="8">
        <v>249300</v>
      </c>
      <c r="N11" s="8">
        <v>62325</v>
      </c>
      <c r="O11" s="8" t="s">
        <v>22</v>
      </c>
    </row>
    <row r="12" spans="1:15" ht="12.75">
      <c r="A12" s="12" t="s">
        <v>30</v>
      </c>
      <c r="B12" s="8" t="s">
        <v>32</v>
      </c>
      <c r="C12" s="8" t="s">
        <v>17</v>
      </c>
      <c r="D12" s="8">
        <v>8</v>
      </c>
      <c r="E12" s="8">
        <v>1952</v>
      </c>
      <c r="F12" s="8">
        <v>1600</v>
      </c>
      <c r="G12" s="9" t="s">
        <v>21</v>
      </c>
      <c r="H12" s="8">
        <v>38</v>
      </c>
      <c r="I12" s="8">
        <v>150</v>
      </c>
      <c r="J12" s="8">
        <v>9</v>
      </c>
      <c r="K12" s="8">
        <v>10.5</v>
      </c>
      <c r="L12" s="8" t="s">
        <v>18</v>
      </c>
      <c r="M12" s="8">
        <v>258900</v>
      </c>
      <c r="N12" s="8">
        <v>64725</v>
      </c>
      <c r="O12" s="8" t="s">
        <v>22</v>
      </c>
    </row>
    <row r="13" spans="1:15" ht="12.75">
      <c r="A13" s="13" t="s">
        <v>31</v>
      </c>
      <c r="B13" s="10" t="s">
        <v>32</v>
      </c>
      <c r="C13" s="10" t="s">
        <v>17</v>
      </c>
      <c r="D13" s="10"/>
      <c r="E13" s="10">
        <v>1952</v>
      </c>
      <c r="F13" s="8">
        <v>1600</v>
      </c>
      <c r="G13" s="9" t="s">
        <v>21</v>
      </c>
      <c r="H13" s="8">
        <v>38</v>
      </c>
      <c r="I13" s="8">
        <v>150</v>
      </c>
      <c r="J13" s="8">
        <v>9</v>
      </c>
      <c r="K13" s="8">
        <v>10.5</v>
      </c>
      <c r="L13" s="8" t="s">
        <v>18</v>
      </c>
      <c r="M13" s="10">
        <v>258900</v>
      </c>
      <c r="N13" s="10">
        <v>64725</v>
      </c>
      <c r="O13" s="10" t="s">
        <v>22</v>
      </c>
    </row>
    <row r="14" spans="1:15" ht="12.75">
      <c r="A14" s="15" t="s">
        <v>33</v>
      </c>
      <c r="B14" s="16" t="s">
        <v>41</v>
      </c>
      <c r="C14" s="16" t="s">
        <v>34</v>
      </c>
      <c r="D14" s="16">
        <v>8</v>
      </c>
      <c r="E14" s="16">
        <v>1951</v>
      </c>
      <c r="F14" s="16">
        <v>1600</v>
      </c>
      <c r="G14" s="17" t="s">
        <v>42</v>
      </c>
      <c r="H14" s="16">
        <v>30</v>
      </c>
      <c r="I14" s="16">
        <v>191</v>
      </c>
      <c r="J14" s="17" t="s">
        <v>62</v>
      </c>
      <c r="K14" s="16">
        <v>15.5</v>
      </c>
      <c r="L14" s="16" t="s">
        <v>43</v>
      </c>
      <c r="M14" s="16">
        <v>248500</v>
      </c>
      <c r="N14" s="16">
        <v>62125</v>
      </c>
      <c r="O14" s="16" t="s">
        <v>22</v>
      </c>
    </row>
    <row r="15" spans="1:15" ht="12.75">
      <c r="A15" s="12" t="s">
        <v>35</v>
      </c>
      <c r="B15" s="8" t="s">
        <v>41</v>
      </c>
      <c r="C15" s="8" t="s">
        <v>34</v>
      </c>
      <c r="D15" s="8">
        <v>8</v>
      </c>
      <c r="E15" s="8">
        <v>1951</v>
      </c>
      <c r="F15" s="8">
        <v>1600</v>
      </c>
      <c r="G15" s="9" t="s">
        <v>42</v>
      </c>
      <c r="H15" s="8">
        <v>30</v>
      </c>
      <c r="I15" s="8">
        <v>191</v>
      </c>
      <c r="J15" s="9" t="s">
        <v>62</v>
      </c>
      <c r="K15" s="8">
        <v>15.5</v>
      </c>
      <c r="L15" s="8" t="s">
        <v>43</v>
      </c>
      <c r="M15" s="8">
        <v>248500</v>
      </c>
      <c r="N15" s="8">
        <v>62125</v>
      </c>
      <c r="O15" s="8" t="s">
        <v>22</v>
      </c>
    </row>
    <row r="16" spans="1:15" ht="12.75">
      <c r="A16" s="12">
        <v>549</v>
      </c>
      <c r="B16" s="8" t="s">
        <v>40</v>
      </c>
      <c r="C16" s="8" t="s">
        <v>34</v>
      </c>
      <c r="D16" s="8">
        <v>1</v>
      </c>
      <c r="E16" s="8">
        <v>1951</v>
      </c>
      <c r="F16" s="8">
        <v>1600</v>
      </c>
      <c r="G16" s="9" t="s">
        <v>42</v>
      </c>
      <c r="H16" s="8">
        <v>30</v>
      </c>
      <c r="I16" s="8">
        <v>191</v>
      </c>
      <c r="J16" s="9" t="s">
        <v>62</v>
      </c>
      <c r="K16" s="8">
        <v>15.5</v>
      </c>
      <c r="L16" s="8" t="s">
        <v>43</v>
      </c>
      <c r="M16" s="8">
        <v>248500</v>
      </c>
      <c r="N16" s="8">
        <v>62125</v>
      </c>
      <c r="O16" s="8" t="s">
        <v>22</v>
      </c>
    </row>
    <row r="17" spans="1:15" ht="12.75">
      <c r="A17" s="12" t="s">
        <v>36</v>
      </c>
      <c r="B17" s="8" t="s">
        <v>41</v>
      </c>
      <c r="C17" s="8" t="s">
        <v>34</v>
      </c>
      <c r="D17" s="8">
        <v>4</v>
      </c>
      <c r="E17" s="8">
        <v>1953</v>
      </c>
      <c r="F17" s="8">
        <v>1600</v>
      </c>
      <c r="G17" s="9" t="s">
        <v>42</v>
      </c>
      <c r="H17" s="8">
        <v>30</v>
      </c>
      <c r="I17" s="8">
        <v>191</v>
      </c>
      <c r="J17" s="9" t="s">
        <v>62</v>
      </c>
      <c r="K17" s="8">
        <v>15.5</v>
      </c>
      <c r="L17" s="8" t="s">
        <v>43</v>
      </c>
      <c r="M17" s="8">
        <v>261600</v>
      </c>
      <c r="N17" s="8">
        <v>65400</v>
      </c>
      <c r="O17" s="8" t="s">
        <v>22</v>
      </c>
    </row>
    <row r="18" spans="1:15" ht="12.75">
      <c r="A18" s="12" t="s">
        <v>37</v>
      </c>
      <c r="B18" s="8" t="s">
        <v>39</v>
      </c>
      <c r="C18" s="8" t="s">
        <v>34</v>
      </c>
      <c r="D18" s="8">
        <v>4</v>
      </c>
      <c r="E18" s="8">
        <v>1951</v>
      </c>
      <c r="F18" s="8">
        <v>1600</v>
      </c>
      <c r="G18" s="9" t="s">
        <v>42</v>
      </c>
      <c r="H18" s="8">
        <v>30</v>
      </c>
      <c r="I18" s="8">
        <v>191</v>
      </c>
      <c r="J18" s="9" t="s">
        <v>62</v>
      </c>
      <c r="K18" s="8">
        <v>15.5</v>
      </c>
      <c r="L18" s="8" t="s">
        <v>43</v>
      </c>
      <c r="M18" s="8">
        <v>265700</v>
      </c>
      <c r="N18" s="8">
        <v>66425</v>
      </c>
      <c r="O18" s="8" t="s">
        <v>22</v>
      </c>
    </row>
    <row r="19" spans="1:15" ht="12.75">
      <c r="A19" s="13" t="s">
        <v>38</v>
      </c>
      <c r="B19" s="10" t="s">
        <v>41</v>
      </c>
      <c r="C19" s="10" t="s">
        <v>34</v>
      </c>
      <c r="D19" s="10">
        <v>14</v>
      </c>
      <c r="E19" s="10">
        <v>1952</v>
      </c>
      <c r="F19" s="10">
        <v>1600</v>
      </c>
      <c r="G19" s="11" t="s">
        <v>42</v>
      </c>
      <c r="H19" s="10">
        <v>30</v>
      </c>
      <c r="I19" s="10">
        <v>191</v>
      </c>
      <c r="J19" s="11" t="s">
        <v>62</v>
      </c>
      <c r="K19" s="10">
        <v>15.5</v>
      </c>
      <c r="L19" s="10" t="s">
        <v>43</v>
      </c>
      <c r="M19" s="10">
        <v>260300</v>
      </c>
      <c r="N19" s="10">
        <v>65075</v>
      </c>
      <c r="O19" s="10" t="s">
        <v>44</v>
      </c>
    </row>
    <row r="20" spans="1:15" ht="12.75">
      <c r="A20" s="15" t="s">
        <v>45</v>
      </c>
      <c r="B20" s="16" t="s">
        <v>50</v>
      </c>
      <c r="C20" s="16" t="s">
        <v>51</v>
      </c>
      <c r="D20" s="16">
        <v>9</v>
      </c>
      <c r="E20" s="16">
        <v>1952</v>
      </c>
      <c r="F20" s="16">
        <v>1500</v>
      </c>
      <c r="G20" s="17" t="s">
        <v>52</v>
      </c>
      <c r="H20" s="16" t="s">
        <v>53</v>
      </c>
      <c r="I20" s="16">
        <v>273</v>
      </c>
      <c r="J20" s="17" t="s">
        <v>64</v>
      </c>
      <c r="K20" s="16">
        <v>10</v>
      </c>
      <c r="L20" s="16" t="s">
        <v>18</v>
      </c>
      <c r="M20" s="16">
        <v>247100</v>
      </c>
      <c r="N20" s="16">
        <v>61775</v>
      </c>
      <c r="O20" s="16" t="s">
        <v>19</v>
      </c>
    </row>
    <row r="21" spans="1:15" ht="12.75">
      <c r="A21" s="12" t="s">
        <v>46</v>
      </c>
      <c r="B21" s="8" t="s">
        <v>50</v>
      </c>
      <c r="C21" s="8" t="s">
        <v>51</v>
      </c>
      <c r="D21" s="8">
        <v>16</v>
      </c>
      <c r="E21" s="8">
        <v>1953</v>
      </c>
      <c r="F21" s="8">
        <v>1500</v>
      </c>
      <c r="G21" s="9" t="s">
        <v>52</v>
      </c>
      <c r="H21" s="8" t="s">
        <v>53</v>
      </c>
      <c r="I21" s="8">
        <v>273</v>
      </c>
      <c r="J21" s="9" t="s">
        <v>64</v>
      </c>
      <c r="K21" s="8">
        <v>10</v>
      </c>
      <c r="L21" s="8" t="s">
        <v>18</v>
      </c>
      <c r="M21" s="8">
        <v>246400</v>
      </c>
      <c r="N21" s="8">
        <v>61600</v>
      </c>
      <c r="O21" s="8" t="s">
        <v>19</v>
      </c>
    </row>
    <row r="22" spans="1:15" ht="12.75">
      <c r="A22" s="12" t="s">
        <v>47</v>
      </c>
      <c r="B22" s="8" t="s">
        <v>50</v>
      </c>
      <c r="C22" s="8" t="s">
        <v>51</v>
      </c>
      <c r="D22" s="8">
        <v>12</v>
      </c>
      <c r="E22" s="8">
        <v>1953</v>
      </c>
      <c r="F22" s="8">
        <v>1500</v>
      </c>
      <c r="G22" s="9" t="s">
        <v>52</v>
      </c>
      <c r="H22" s="8" t="s">
        <v>53</v>
      </c>
      <c r="I22" s="8">
        <v>273</v>
      </c>
      <c r="J22" s="9" t="s">
        <v>64</v>
      </c>
      <c r="K22" s="8">
        <v>10</v>
      </c>
      <c r="L22" s="8" t="s">
        <v>18</v>
      </c>
      <c r="M22" s="8">
        <v>248100</v>
      </c>
      <c r="N22" s="8">
        <v>62025</v>
      </c>
      <c r="O22" s="8" t="s">
        <v>19</v>
      </c>
    </row>
    <row r="23" spans="1:15" ht="12.75">
      <c r="A23" s="12" t="s">
        <v>48</v>
      </c>
      <c r="B23" s="8" t="s">
        <v>50</v>
      </c>
      <c r="C23" s="8" t="s">
        <v>51</v>
      </c>
      <c r="D23" s="8">
        <v>6</v>
      </c>
      <c r="E23" s="8">
        <v>1952</v>
      </c>
      <c r="F23" s="8">
        <v>1500</v>
      </c>
      <c r="G23" s="9" t="s">
        <v>52</v>
      </c>
      <c r="H23" s="8" t="s">
        <v>53</v>
      </c>
      <c r="I23" s="8">
        <v>273</v>
      </c>
      <c r="J23" s="9" t="s">
        <v>64</v>
      </c>
      <c r="K23" s="8">
        <v>10</v>
      </c>
      <c r="L23" s="8" t="s">
        <v>18</v>
      </c>
      <c r="M23" s="8">
        <v>246600</v>
      </c>
      <c r="N23" s="8">
        <v>61650</v>
      </c>
      <c r="O23" s="8" t="s">
        <v>22</v>
      </c>
    </row>
    <row r="24" spans="1:15" ht="12.75">
      <c r="A24" s="13" t="s">
        <v>49</v>
      </c>
      <c r="B24" s="10" t="s">
        <v>50</v>
      </c>
      <c r="C24" s="10" t="s">
        <v>51</v>
      </c>
      <c r="D24" s="10"/>
      <c r="E24" s="10">
        <v>1952</v>
      </c>
      <c r="F24" s="10">
        <v>1500</v>
      </c>
      <c r="G24" s="11" t="s">
        <v>52</v>
      </c>
      <c r="H24" s="10" t="s">
        <v>53</v>
      </c>
      <c r="I24" s="10">
        <v>273</v>
      </c>
      <c r="J24" s="11" t="s">
        <v>64</v>
      </c>
      <c r="K24" s="10">
        <v>10</v>
      </c>
      <c r="L24" s="10" t="s">
        <v>18</v>
      </c>
      <c r="M24" s="10">
        <v>24600</v>
      </c>
      <c r="N24" s="10">
        <v>61650</v>
      </c>
      <c r="O24" s="10" t="s">
        <v>22</v>
      </c>
    </row>
    <row r="25" spans="1:15" ht="12.75">
      <c r="A25" s="15" t="s">
        <v>55</v>
      </c>
      <c r="B25" s="16" t="s">
        <v>60</v>
      </c>
      <c r="C25" s="16" t="s">
        <v>61</v>
      </c>
      <c r="D25" s="16">
        <v>7</v>
      </c>
      <c r="E25" s="16">
        <v>1953</v>
      </c>
      <c r="F25" s="16">
        <v>2400</v>
      </c>
      <c r="G25" s="17" t="s">
        <v>42</v>
      </c>
      <c r="H25" s="16" t="s">
        <v>53</v>
      </c>
      <c r="I25" s="16">
        <v>273</v>
      </c>
      <c r="J25" s="17" t="s">
        <v>63</v>
      </c>
      <c r="K25" s="16">
        <v>10</v>
      </c>
      <c r="L25" s="16" t="s">
        <v>43</v>
      </c>
      <c r="M25" s="16">
        <v>358900</v>
      </c>
      <c r="N25" s="16">
        <v>96475</v>
      </c>
      <c r="O25" s="16" t="s">
        <v>65</v>
      </c>
    </row>
    <row r="26" spans="1:15" ht="12.75">
      <c r="A26" s="12" t="s">
        <v>56</v>
      </c>
      <c r="B26" s="8" t="s">
        <v>60</v>
      </c>
      <c r="C26" s="8" t="s">
        <v>61</v>
      </c>
      <c r="D26" s="8">
        <v>2</v>
      </c>
      <c r="E26" s="8">
        <v>1956</v>
      </c>
      <c r="F26" s="8">
        <v>2400</v>
      </c>
      <c r="G26" s="9" t="s">
        <v>21</v>
      </c>
      <c r="H26" s="8" t="s">
        <v>53</v>
      </c>
      <c r="I26" s="8">
        <v>273</v>
      </c>
      <c r="J26" s="9" t="s">
        <v>63</v>
      </c>
      <c r="K26" s="8">
        <v>10</v>
      </c>
      <c r="L26" s="8" t="s">
        <v>18</v>
      </c>
      <c r="M26" s="8">
        <v>388400</v>
      </c>
      <c r="N26" s="8">
        <v>97100</v>
      </c>
      <c r="O26" s="8" t="s">
        <v>19</v>
      </c>
    </row>
    <row r="27" spans="1:15" ht="12.75">
      <c r="A27" s="12" t="s">
        <v>57</v>
      </c>
      <c r="B27" s="8" t="s">
        <v>60</v>
      </c>
      <c r="C27" s="8" t="s">
        <v>61</v>
      </c>
      <c r="D27" s="8">
        <v>2</v>
      </c>
      <c r="E27" s="8">
        <v>1953</v>
      </c>
      <c r="F27" s="8">
        <v>2400</v>
      </c>
      <c r="G27" s="9" t="s">
        <v>42</v>
      </c>
      <c r="H27" s="8" t="s">
        <v>53</v>
      </c>
      <c r="I27" s="8">
        <v>273</v>
      </c>
      <c r="J27" s="9" t="s">
        <v>63</v>
      </c>
      <c r="K27" s="8">
        <v>10</v>
      </c>
      <c r="L27" s="8" t="s">
        <v>43</v>
      </c>
      <c r="M27" s="8">
        <v>386700</v>
      </c>
      <c r="N27" s="8">
        <v>96675</v>
      </c>
      <c r="O27" s="8" t="s">
        <v>22</v>
      </c>
    </row>
    <row r="28" spans="1:15" ht="12.75">
      <c r="A28" s="12" t="s">
        <v>58</v>
      </c>
      <c r="B28" s="8" t="s">
        <v>60</v>
      </c>
      <c r="C28" s="8" t="s">
        <v>61</v>
      </c>
      <c r="D28" s="8">
        <v>4</v>
      </c>
      <c r="E28" s="8">
        <v>1955</v>
      </c>
      <c r="F28" s="8">
        <v>2400</v>
      </c>
      <c r="G28" s="9" t="s">
        <v>42</v>
      </c>
      <c r="H28" s="8" t="s">
        <v>53</v>
      </c>
      <c r="I28" s="8">
        <v>273</v>
      </c>
      <c r="J28" s="9" t="s">
        <v>63</v>
      </c>
      <c r="K28" s="8">
        <v>10</v>
      </c>
      <c r="L28" s="8" t="s">
        <v>43</v>
      </c>
      <c r="M28" s="8">
        <v>388400</v>
      </c>
      <c r="N28" s="8">
        <v>97100</v>
      </c>
      <c r="O28" s="8" t="s">
        <v>65</v>
      </c>
    </row>
    <row r="29" spans="1:15" ht="12.75">
      <c r="A29" s="13" t="s">
        <v>59</v>
      </c>
      <c r="B29" s="10" t="s">
        <v>60</v>
      </c>
      <c r="C29" s="10" t="s">
        <v>61</v>
      </c>
      <c r="D29" s="10">
        <v>2</v>
      </c>
      <c r="E29" s="10">
        <v>1955</v>
      </c>
      <c r="F29" s="10">
        <v>2400</v>
      </c>
      <c r="G29" s="11" t="s">
        <v>42</v>
      </c>
      <c r="H29" s="10" t="s">
        <v>53</v>
      </c>
      <c r="I29" s="10">
        <v>273</v>
      </c>
      <c r="J29" s="11" t="s">
        <v>63</v>
      </c>
      <c r="K29" s="10">
        <v>10</v>
      </c>
      <c r="L29" s="10" t="s">
        <v>43</v>
      </c>
      <c r="M29" s="10">
        <v>386400</v>
      </c>
      <c r="N29" s="10">
        <v>96600</v>
      </c>
      <c r="O29" s="10" t="s">
        <v>65</v>
      </c>
    </row>
    <row r="30" spans="1:15" ht="12.75">
      <c r="A30" s="15" t="s">
        <v>66</v>
      </c>
      <c r="B30" s="16" t="s">
        <v>69</v>
      </c>
      <c r="C30" s="16" t="s">
        <v>51</v>
      </c>
      <c r="D30" s="16">
        <v>20</v>
      </c>
      <c r="E30" s="16">
        <v>1962</v>
      </c>
      <c r="F30" s="16">
        <v>2250</v>
      </c>
      <c r="G30" s="17" t="s">
        <v>52</v>
      </c>
      <c r="H30" s="16" t="s">
        <v>71</v>
      </c>
      <c r="I30" s="16">
        <v>303</v>
      </c>
      <c r="J30" s="9" t="s">
        <v>64</v>
      </c>
      <c r="K30" s="16">
        <v>10</v>
      </c>
      <c r="L30" s="16" t="s">
        <v>18</v>
      </c>
      <c r="M30" s="16">
        <v>256500</v>
      </c>
      <c r="N30" s="16">
        <v>63375</v>
      </c>
      <c r="O30" s="16" t="s">
        <v>19</v>
      </c>
    </row>
    <row r="31" spans="1:15" ht="12.75">
      <c r="A31" s="12" t="s">
        <v>67</v>
      </c>
      <c r="B31" s="8" t="s">
        <v>70</v>
      </c>
      <c r="C31" s="8" t="s">
        <v>51</v>
      </c>
      <c r="D31" s="8">
        <v>6</v>
      </c>
      <c r="E31" s="8">
        <v>1963</v>
      </c>
      <c r="F31" s="8">
        <v>2500</v>
      </c>
      <c r="G31" s="9" t="s">
        <v>52</v>
      </c>
      <c r="H31" s="8" t="s">
        <v>71</v>
      </c>
      <c r="I31" s="8">
        <v>303</v>
      </c>
      <c r="J31" s="9" t="s">
        <v>64</v>
      </c>
      <c r="K31" s="8">
        <v>10</v>
      </c>
      <c r="L31" s="8" t="s">
        <v>18</v>
      </c>
      <c r="M31" s="8">
        <v>262130</v>
      </c>
      <c r="N31" s="8">
        <v>65532</v>
      </c>
      <c r="O31" s="8" t="s">
        <v>19</v>
      </c>
    </row>
    <row r="32" spans="1:15" ht="12.75">
      <c r="A32" s="13" t="s">
        <v>68</v>
      </c>
      <c r="B32" s="10" t="s">
        <v>70</v>
      </c>
      <c r="C32" s="10" t="s">
        <v>51</v>
      </c>
      <c r="D32" s="10">
        <v>31</v>
      </c>
      <c r="E32" s="10">
        <v>1964</v>
      </c>
      <c r="F32" s="10">
        <v>2500</v>
      </c>
      <c r="G32" s="11" t="s">
        <v>52</v>
      </c>
      <c r="H32" s="10" t="s">
        <v>71</v>
      </c>
      <c r="I32" s="10">
        <v>303</v>
      </c>
      <c r="J32" s="11" t="s">
        <v>64</v>
      </c>
      <c r="K32" s="10">
        <v>10</v>
      </c>
      <c r="L32" s="10" t="s">
        <v>18</v>
      </c>
      <c r="M32" s="10">
        <v>262130</v>
      </c>
      <c r="N32" s="10">
        <v>65532</v>
      </c>
      <c r="O32" s="10" t="s">
        <v>19</v>
      </c>
    </row>
    <row r="33" spans="1:15" ht="12.75">
      <c r="A33" s="15" t="s">
        <v>14</v>
      </c>
      <c r="B33" s="16" t="s">
        <v>74</v>
      </c>
      <c r="C33" s="16" t="s">
        <v>17</v>
      </c>
      <c r="D33" s="16">
        <v>10</v>
      </c>
      <c r="E33" s="16">
        <v>1963</v>
      </c>
      <c r="F33" s="16">
        <v>2400</v>
      </c>
      <c r="G33" s="17" t="s">
        <v>21</v>
      </c>
      <c r="H33" s="16" t="s">
        <v>78</v>
      </c>
      <c r="I33" s="16">
        <v>191</v>
      </c>
      <c r="J33" s="16">
        <v>9</v>
      </c>
      <c r="K33" s="16">
        <v>10.5</v>
      </c>
      <c r="L33" s="16" t="s">
        <v>18</v>
      </c>
      <c r="M33" s="16">
        <v>258650</v>
      </c>
      <c r="N33" s="16">
        <v>64662</v>
      </c>
      <c r="O33" s="16" t="s">
        <v>19</v>
      </c>
    </row>
    <row r="34" spans="1:15" ht="12.75">
      <c r="A34" s="12" t="s">
        <v>72</v>
      </c>
      <c r="B34" s="8" t="s">
        <v>75</v>
      </c>
      <c r="C34" s="8" t="s">
        <v>17</v>
      </c>
      <c r="D34" s="8">
        <v>2</v>
      </c>
      <c r="E34" s="8">
        <v>1966</v>
      </c>
      <c r="F34" s="8">
        <v>3000</v>
      </c>
      <c r="G34" s="9" t="s">
        <v>77</v>
      </c>
      <c r="H34" s="8" t="s">
        <v>78</v>
      </c>
      <c r="I34" s="8">
        <v>191</v>
      </c>
      <c r="J34" s="8">
        <v>9</v>
      </c>
      <c r="K34" s="8">
        <v>10.5</v>
      </c>
      <c r="L34" s="8" t="s">
        <v>18</v>
      </c>
      <c r="M34" s="8">
        <v>276450</v>
      </c>
      <c r="N34" s="8">
        <v>69600</v>
      </c>
      <c r="O34" s="8" t="s">
        <v>19</v>
      </c>
    </row>
    <row r="35" spans="1:15" ht="12.75">
      <c r="A35" s="13" t="s">
        <v>73</v>
      </c>
      <c r="B35" s="10" t="s">
        <v>76</v>
      </c>
      <c r="C35" s="10" t="s">
        <v>17</v>
      </c>
      <c r="D35" s="10">
        <v>7</v>
      </c>
      <c r="E35" s="10">
        <v>1966</v>
      </c>
      <c r="F35" s="10">
        <v>3000</v>
      </c>
      <c r="G35" s="11" t="s">
        <v>77</v>
      </c>
      <c r="H35" s="10" t="s">
        <v>53</v>
      </c>
      <c r="I35" s="10">
        <v>273</v>
      </c>
      <c r="J35" s="10">
        <v>9</v>
      </c>
      <c r="K35" s="10">
        <v>10.5</v>
      </c>
      <c r="L35" s="10" t="s">
        <v>18</v>
      </c>
      <c r="M35" s="10">
        <v>393000</v>
      </c>
      <c r="N35" s="10">
        <v>98460</v>
      </c>
      <c r="O35" s="10" t="s">
        <v>19</v>
      </c>
    </row>
    <row r="36" ht="12.75">
      <c r="A36" s="14" t="s">
        <v>79</v>
      </c>
    </row>
    <row r="37" spans="1:10" ht="12.75">
      <c r="A37" s="14" t="s">
        <v>80</v>
      </c>
      <c r="D37" s="14" t="s">
        <v>571</v>
      </c>
      <c r="J37" s="14" t="s">
        <v>81</v>
      </c>
    </row>
    <row r="38" spans="4:10" ht="12.75">
      <c r="D38" s="14" t="s">
        <v>82</v>
      </c>
      <c r="E38" s="14"/>
      <c r="F38" s="14"/>
      <c r="G38" s="18"/>
      <c r="H38" s="14"/>
      <c r="I38" s="14"/>
      <c r="J38" s="14" t="s">
        <v>83</v>
      </c>
    </row>
    <row r="39" spans="4:10" ht="12.75">
      <c r="D39" s="14" t="s">
        <v>84</v>
      </c>
      <c r="E39" s="14"/>
      <c r="F39" s="14"/>
      <c r="G39" s="18"/>
      <c r="H39" s="14"/>
      <c r="I39" s="14"/>
      <c r="J39" s="14" t="s">
        <v>85</v>
      </c>
    </row>
    <row r="40" spans="4:10" ht="12.75">
      <c r="D40" s="14"/>
      <c r="E40" s="14"/>
      <c r="F40" s="14"/>
      <c r="G40" s="18"/>
      <c r="H40" s="14"/>
      <c r="I40" s="14"/>
      <c r="J40" s="14"/>
    </row>
    <row r="41" spans="1:16" ht="15.75">
      <c r="A41" s="22"/>
      <c r="B41" s="23"/>
      <c r="C41" s="23"/>
      <c r="D41" s="23"/>
      <c r="E41" s="23"/>
      <c r="F41" s="23"/>
      <c r="G41" s="24"/>
      <c r="H41" s="71" t="s">
        <v>125</v>
      </c>
      <c r="I41" s="23"/>
      <c r="J41" s="23"/>
      <c r="K41" s="23"/>
      <c r="L41" s="23"/>
      <c r="M41" s="23"/>
      <c r="N41" s="23"/>
      <c r="O41" s="23"/>
      <c r="P41" s="25"/>
    </row>
    <row r="42" spans="1:16" ht="12.75">
      <c r="A42" s="26"/>
      <c r="B42" s="16"/>
      <c r="C42" s="16"/>
      <c r="D42" s="16"/>
      <c r="E42" s="16"/>
      <c r="F42" s="16"/>
      <c r="G42" s="17"/>
      <c r="H42" s="124" t="s">
        <v>86</v>
      </c>
      <c r="I42" s="125"/>
      <c r="J42" s="126" t="s">
        <v>87</v>
      </c>
      <c r="K42" s="126"/>
      <c r="L42" s="16"/>
      <c r="M42" s="16"/>
      <c r="N42" s="16"/>
      <c r="O42" s="16"/>
      <c r="P42" s="16"/>
    </row>
    <row r="43" spans="1:16" ht="38.25">
      <c r="A43" s="28" t="s">
        <v>0</v>
      </c>
      <c r="B43" s="28" t="s">
        <v>1</v>
      </c>
      <c r="C43" s="28" t="s">
        <v>2</v>
      </c>
      <c r="D43" s="28" t="s">
        <v>3</v>
      </c>
      <c r="E43" s="28" t="s">
        <v>4</v>
      </c>
      <c r="F43" s="28" t="s">
        <v>5</v>
      </c>
      <c r="G43" s="29" t="s">
        <v>6</v>
      </c>
      <c r="H43" s="28" t="s">
        <v>7</v>
      </c>
      <c r="I43" s="28" t="s">
        <v>8</v>
      </c>
      <c r="J43" s="30" t="s">
        <v>7</v>
      </c>
      <c r="K43" s="31" t="s">
        <v>8</v>
      </c>
      <c r="L43" s="28" t="s">
        <v>10</v>
      </c>
      <c r="M43" s="28" t="s">
        <v>9</v>
      </c>
      <c r="N43" s="28" t="s">
        <v>11</v>
      </c>
      <c r="O43" s="28" t="s">
        <v>54</v>
      </c>
      <c r="P43" s="28" t="s">
        <v>12</v>
      </c>
    </row>
    <row r="44" spans="1:16" ht="12.75">
      <c r="A44" s="12" t="s">
        <v>88</v>
      </c>
      <c r="B44" s="8" t="s">
        <v>95</v>
      </c>
      <c r="C44" s="8" t="s">
        <v>51</v>
      </c>
      <c r="D44" s="8">
        <v>2</v>
      </c>
      <c r="E44" s="8">
        <v>1956</v>
      </c>
      <c r="F44" s="8">
        <v>600</v>
      </c>
      <c r="G44" s="9" t="s">
        <v>98</v>
      </c>
      <c r="H44" s="8"/>
      <c r="I44" s="8"/>
      <c r="J44" s="8">
        <v>76</v>
      </c>
      <c r="K44" s="8">
        <v>75</v>
      </c>
      <c r="L44" s="8">
        <v>8.5</v>
      </c>
      <c r="M44" s="8">
        <v>10</v>
      </c>
      <c r="N44" s="8" t="s">
        <v>18</v>
      </c>
      <c r="O44" s="8">
        <v>230700</v>
      </c>
      <c r="P44" s="8">
        <v>57675</v>
      </c>
    </row>
    <row r="45" spans="1:16" ht="12.75">
      <c r="A45" s="12">
        <v>12</v>
      </c>
      <c r="B45" s="8" t="s">
        <v>95</v>
      </c>
      <c r="C45" s="8" t="s">
        <v>51</v>
      </c>
      <c r="D45" s="8">
        <v>1</v>
      </c>
      <c r="E45" s="8">
        <v>1956</v>
      </c>
      <c r="F45" s="8">
        <v>600</v>
      </c>
      <c r="G45" s="9" t="s">
        <v>98</v>
      </c>
      <c r="H45" s="8"/>
      <c r="I45" s="8"/>
      <c r="J45" s="8">
        <v>57</v>
      </c>
      <c r="K45" s="8">
        <v>100</v>
      </c>
      <c r="L45" s="8">
        <v>8.5</v>
      </c>
      <c r="M45" s="8">
        <v>10</v>
      </c>
      <c r="N45" s="8" t="s">
        <v>18</v>
      </c>
      <c r="O45" s="8">
        <v>230700</v>
      </c>
      <c r="P45" s="8">
        <v>57675</v>
      </c>
    </row>
    <row r="46" spans="1:16" ht="12.75">
      <c r="A46" s="12" t="s">
        <v>89</v>
      </c>
      <c r="B46" s="8" t="s">
        <v>95</v>
      </c>
      <c r="C46" s="8" t="s">
        <v>51</v>
      </c>
      <c r="D46" s="8">
        <v>3</v>
      </c>
      <c r="E46" s="8">
        <v>1956</v>
      </c>
      <c r="F46" s="8">
        <v>600</v>
      </c>
      <c r="G46" s="9" t="s">
        <v>98</v>
      </c>
      <c r="H46" s="8"/>
      <c r="I46" s="8"/>
      <c r="J46" s="8">
        <v>76</v>
      </c>
      <c r="K46" s="8">
        <v>75</v>
      </c>
      <c r="L46" s="8">
        <v>8.5</v>
      </c>
      <c r="M46" s="8">
        <v>10</v>
      </c>
      <c r="N46" s="8" t="s">
        <v>18</v>
      </c>
      <c r="O46" s="8">
        <v>230700</v>
      </c>
      <c r="P46" s="8">
        <v>57675</v>
      </c>
    </row>
    <row r="47" spans="1:16" ht="12.75">
      <c r="A47" s="12" t="s">
        <v>90</v>
      </c>
      <c r="B47" s="8" t="s">
        <v>96</v>
      </c>
      <c r="C47" s="8" t="s">
        <v>51</v>
      </c>
      <c r="D47" s="8">
        <v>3</v>
      </c>
      <c r="E47" s="8">
        <v>1939</v>
      </c>
      <c r="F47" s="8">
        <v>600</v>
      </c>
      <c r="G47" s="9" t="s">
        <v>52</v>
      </c>
      <c r="H47" s="8">
        <v>96</v>
      </c>
      <c r="I47" s="8">
        <v>60</v>
      </c>
      <c r="J47" s="8">
        <v>57</v>
      </c>
      <c r="K47" s="8">
        <v>100</v>
      </c>
      <c r="L47" s="8">
        <v>8.5</v>
      </c>
      <c r="M47" s="8">
        <v>10</v>
      </c>
      <c r="N47" s="8" t="s">
        <v>18</v>
      </c>
      <c r="O47" s="8">
        <v>200040</v>
      </c>
      <c r="P47" s="8">
        <v>50010</v>
      </c>
    </row>
    <row r="48" spans="1:16" ht="12.75">
      <c r="A48" s="12" t="s">
        <v>91</v>
      </c>
      <c r="B48" s="8" t="s">
        <v>96</v>
      </c>
      <c r="C48" s="8" t="s">
        <v>51</v>
      </c>
      <c r="D48" s="8">
        <v>4</v>
      </c>
      <c r="E48" s="8">
        <v>1940</v>
      </c>
      <c r="F48" s="8">
        <v>600</v>
      </c>
      <c r="G48" s="9" t="s">
        <v>52</v>
      </c>
      <c r="H48" s="8">
        <v>96</v>
      </c>
      <c r="I48" s="8">
        <v>60</v>
      </c>
      <c r="J48" s="8">
        <v>57</v>
      </c>
      <c r="K48" s="8">
        <v>100</v>
      </c>
      <c r="L48" s="8">
        <v>8.5</v>
      </c>
      <c r="M48" s="8">
        <v>10</v>
      </c>
      <c r="N48" s="8" t="s">
        <v>18</v>
      </c>
      <c r="O48" s="8">
        <v>198220</v>
      </c>
      <c r="P48" s="8">
        <v>49555</v>
      </c>
    </row>
    <row r="49" spans="1:16" ht="12.75">
      <c r="A49" s="12" t="s">
        <v>92</v>
      </c>
      <c r="B49" s="8" t="s">
        <v>96</v>
      </c>
      <c r="C49" s="8" t="s">
        <v>51</v>
      </c>
      <c r="D49" s="8">
        <v>2</v>
      </c>
      <c r="E49" s="8">
        <v>1941</v>
      </c>
      <c r="F49" s="8">
        <v>600</v>
      </c>
      <c r="G49" s="9" t="s">
        <v>52</v>
      </c>
      <c r="H49" s="8">
        <v>96</v>
      </c>
      <c r="I49" s="8">
        <v>60</v>
      </c>
      <c r="J49" s="8">
        <v>57</v>
      </c>
      <c r="K49" s="8">
        <v>100</v>
      </c>
      <c r="L49" s="8">
        <v>8.5</v>
      </c>
      <c r="M49" s="8">
        <v>10</v>
      </c>
      <c r="N49" s="8" t="s">
        <v>18</v>
      </c>
      <c r="O49" s="8">
        <v>199480</v>
      </c>
      <c r="P49" s="8">
        <v>49870</v>
      </c>
    </row>
    <row r="50" spans="1:16" ht="12.75">
      <c r="A50" s="12" t="s">
        <v>93</v>
      </c>
      <c r="B50" s="8" t="s">
        <v>97</v>
      </c>
      <c r="C50" s="8" t="s">
        <v>51</v>
      </c>
      <c r="D50" s="8">
        <v>3</v>
      </c>
      <c r="E50" s="8">
        <v>1940</v>
      </c>
      <c r="F50" s="8">
        <v>1000</v>
      </c>
      <c r="G50" s="9" t="s">
        <v>52</v>
      </c>
      <c r="H50" s="8">
        <v>76</v>
      </c>
      <c r="I50" s="8">
        <v>75</v>
      </c>
      <c r="J50" s="8">
        <v>57</v>
      </c>
      <c r="K50" s="8">
        <v>100</v>
      </c>
      <c r="L50" s="8">
        <v>8.5</v>
      </c>
      <c r="M50" s="8">
        <v>10</v>
      </c>
      <c r="N50" s="8" t="s">
        <v>18</v>
      </c>
      <c r="O50" s="8">
        <v>247220</v>
      </c>
      <c r="P50" s="8">
        <v>61716</v>
      </c>
    </row>
    <row r="51" spans="1:16" ht="12.75">
      <c r="A51" s="13" t="s">
        <v>94</v>
      </c>
      <c r="B51" s="10" t="s">
        <v>97</v>
      </c>
      <c r="C51" s="10" t="s">
        <v>51</v>
      </c>
      <c r="D51" s="10">
        <v>5</v>
      </c>
      <c r="E51" s="10">
        <v>1947</v>
      </c>
      <c r="F51" s="10">
        <v>1000</v>
      </c>
      <c r="G51" s="11" t="s">
        <v>52</v>
      </c>
      <c r="H51" s="10">
        <v>76</v>
      </c>
      <c r="I51" s="10">
        <v>75</v>
      </c>
      <c r="J51" s="10">
        <v>57</v>
      </c>
      <c r="K51" s="10">
        <v>100</v>
      </c>
      <c r="L51" s="10">
        <v>8.5</v>
      </c>
      <c r="M51" s="10">
        <v>10</v>
      </c>
      <c r="N51" s="10" t="s">
        <v>18</v>
      </c>
      <c r="O51" s="10">
        <v>247220</v>
      </c>
      <c r="P51" s="10">
        <v>61716</v>
      </c>
    </row>
    <row r="52" spans="1:16" ht="12.75">
      <c r="A52" s="12" t="s">
        <v>99</v>
      </c>
      <c r="B52" s="8" t="s">
        <v>103</v>
      </c>
      <c r="C52" s="8" t="s">
        <v>34</v>
      </c>
      <c r="D52" s="8">
        <v>7</v>
      </c>
      <c r="E52" s="8">
        <v>1948</v>
      </c>
      <c r="F52" s="8">
        <v>1000</v>
      </c>
      <c r="G52" s="9" t="s">
        <v>104</v>
      </c>
      <c r="H52" s="8">
        <v>76</v>
      </c>
      <c r="I52" s="8">
        <v>75</v>
      </c>
      <c r="J52" s="8">
        <v>44</v>
      </c>
      <c r="K52" s="8">
        <v>130</v>
      </c>
      <c r="L52" s="9" t="s">
        <v>62</v>
      </c>
      <c r="M52" s="9" t="s">
        <v>105</v>
      </c>
      <c r="N52" s="8" t="s">
        <v>18</v>
      </c>
      <c r="O52" s="8">
        <v>229028</v>
      </c>
      <c r="P52" s="8">
        <v>57377</v>
      </c>
    </row>
    <row r="53" spans="1:16" ht="12.75">
      <c r="A53" s="12" t="s">
        <v>100</v>
      </c>
      <c r="B53" s="8" t="s">
        <v>103</v>
      </c>
      <c r="C53" s="8" t="s">
        <v>34</v>
      </c>
      <c r="D53" s="8"/>
      <c r="E53" s="8">
        <v>1948</v>
      </c>
      <c r="F53" s="8">
        <v>1000</v>
      </c>
      <c r="G53" s="9" t="s">
        <v>104</v>
      </c>
      <c r="H53" s="8">
        <v>76</v>
      </c>
      <c r="I53" s="8">
        <v>75</v>
      </c>
      <c r="J53" s="8">
        <v>44</v>
      </c>
      <c r="K53" s="8">
        <v>130</v>
      </c>
      <c r="L53" s="9" t="s">
        <v>62</v>
      </c>
      <c r="M53" s="9" t="s">
        <v>105</v>
      </c>
      <c r="N53" s="8" t="s">
        <v>18</v>
      </c>
      <c r="O53" s="8">
        <v>229028</v>
      </c>
      <c r="P53" s="8">
        <v>57377</v>
      </c>
    </row>
    <row r="54" spans="1:16" ht="12.75">
      <c r="A54" s="12" t="s">
        <v>101</v>
      </c>
      <c r="B54" s="8" t="s">
        <v>103</v>
      </c>
      <c r="C54" s="8" t="s">
        <v>34</v>
      </c>
      <c r="D54" s="8"/>
      <c r="E54" s="8">
        <v>1948</v>
      </c>
      <c r="F54" s="8">
        <v>1000</v>
      </c>
      <c r="G54" s="9" t="s">
        <v>104</v>
      </c>
      <c r="H54" s="8">
        <v>76</v>
      </c>
      <c r="I54" s="8">
        <v>75</v>
      </c>
      <c r="J54" s="8">
        <v>44</v>
      </c>
      <c r="K54" s="8">
        <v>130</v>
      </c>
      <c r="L54" s="9" t="s">
        <v>62</v>
      </c>
      <c r="M54" s="9" t="s">
        <v>105</v>
      </c>
      <c r="N54" s="8" t="s">
        <v>18</v>
      </c>
      <c r="O54" s="8">
        <v>229028</v>
      </c>
      <c r="P54" s="8">
        <v>57377</v>
      </c>
    </row>
    <row r="55" spans="1:16" ht="12.75">
      <c r="A55" s="12">
        <v>714</v>
      </c>
      <c r="B55" s="8" t="s">
        <v>103</v>
      </c>
      <c r="C55" s="8" t="s">
        <v>34</v>
      </c>
      <c r="D55" s="8">
        <v>1</v>
      </c>
      <c r="E55" s="8">
        <v>1948</v>
      </c>
      <c r="F55" s="8">
        <v>1000</v>
      </c>
      <c r="G55" s="9" t="s">
        <v>104</v>
      </c>
      <c r="H55" s="8"/>
      <c r="I55" s="8"/>
      <c r="J55" s="8">
        <v>44</v>
      </c>
      <c r="K55" s="8">
        <v>130</v>
      </c>
      <c r="L55" s="9" t="s">
        <v>62</v>
      </c>
      <c r="M55" s="9" t="s">
        <v>105</v>
      </c>
      <c r="N55" s="8" t="s">
        <v>18</v>
      </c>
      <c r="O55" s="8">
        <v>229028</v>
      </c>
      <c r="P55" s="8">
        <v>57377</v>
      </c>
    </row>
    <row r="56" spans="1:16" ht="12.75">
      <c r="A56" s="13" t="s">
        <v>102</v>
      </c>
      <c r="B56" s="10" t="s">
        <v>103</v>
      </c>
      <c r="C56" s="10" t="s">
        <v>34</v>
      </c>
      <c r="D56" s="10">
        <v>2</v>
      </c>
      <c r="E56" s="10">
        <v>1949</v>
      </c>
      <c r="F56" s="10">
        <v>1000</v>
      </c>
      <c r="G56" s="11" t="s">
        <v>104</v>
      </c>
      <c r="H56" s="10">
        <v>76</v>
      </c>
      <c r="I56" s="10">
        <v>75</v>
      </c>
      <c r="J56" s="10">
        <v>44</v>
      </c>
      <c r="K56" s="10">
        <v>130</v>
      </c>
      <c r="L56" s="11" t="s">
        <v>62</v>
      </c>
      <c r="M56" s="11" t="s">
        <v>105</v>
      </c>
      <c r="N56" s="10" t="s">
        <v>18</v>
      </c>
      <c r="O56" s="10">
        <v>229028</v>
      </c>
      <c r="P56" s="10">
        <v>57377</v>
      </c>
    </row>
    <row r="57" spans="1:16" ht="12.75">
      <c r="A57" s="12" t="s">
        <v>106</v>
      </c>
      <c r="B57" s="8" t="s">
        <v>113</v>
      </c>
      <c r="C57" s="8" t="s">
        <v>51</v>
      </c>
      <c r="D57" s="8">
        <v>6</v>
      </c>
      <c r="E57" s="8">
        <v>1961</v>
      </c>
      <c r="F57" s="8">
        <v>900</v>
      </c>
      <c r="G57" s="9" t="s">
        <v>104</v>
      </c>
      <c r="H57" s="8"/>
      <c r="I57" s="8"/>
      <c r="J57" s="8">
        <v>76</v>
      </c>
      <c r="K57" s="8">
        <v>75</v>
      </c>
      <c r="L57" s="9" t="s">
        <v>119</v>
      </c>
      <c r="M57" s="8">
        <v>10</v>
      </c>
      <c r="N57" s="8" t="s">
        <v>18</v>
      </c>
      <c r="O57" s="8">
        <v>221700</v>
      </c>
      <c r="P57" s="8">
        <v>55425</v>
      </c>
    </row>
    <row r="58" spans="1:16" ht="12.75">
      <c r="A58" s="12" t="s">
        <v>107</v>
      </c>
      <c r="B58" s="8" t="s">
        <v>114</v>
      </c>
      <c r="C58" s="8" t="s">
        <v>51</v>
      </c>
      <c r="D58" s="8">
        <v>4</v>
      </c>
      <c r="E58" s="8">
        <v>1961</v>
      </c>
      <c r="F58" s="8">
        <v>900</v>
      </c>
      <c r="G58" s="9" t="s">
        <v>104</v>
      </c>
      <c r="H58" s="8"/>
      <c r="I58" s="8"/>
      <c r="J58" s="8" t="s">
        <v>117</v>
      </c>
      <c r="K58" s="8">
        <v>150</v>
      </c>
      <c r="L58" s="9" t="s">
        <v>119</v>
      </c>
      <c r="M58" s="8">
        <v>10</v>
      </c>
      <c r="N58" s="8" t="s">
        <v>18</v>
      </c>
      <c r="O58" s="8">
        <v>223155</v>
      </c>
      <c r="P58" s="8">
        <v>55789</v>
      </c>
    </row>
    <row r="59" spans="1:16" ht="12.75">
      <c r="A59" s="13" t="s">
        <v>108</v>
      </c>
      <c r="B59" s="10" t="s">
        <v>113</v>
      </c>
      <c r="C59" s="10" t="s">
        <v>51</v>
      </c>
      <c r="D59" s="10">
        <v>5</v>
      </c>
      <c r="E59" s="10">
        <v>1963</v>
      </c>
      <c r="F59" s="10">
        <v>900</v>
      </c>
      <c r="G59" s="11" t="s">
        <v>104</v>
      </c>
      <c r="H59" s="10"/>
      <c r="I59" s="10"/>
      <c r="J59" s="10">
        <v>76</v>
      </c>
      <c r="K59" s="10">
        <v>75</v>
      </c>
      <c r="L59" s="11" t="s">
        <v>119</v>
      </c>
      <c r="M59" s="10">
        <v>10</v>
      </c>
      <c r="N59" s="10" t="s">
        <v>18</v>
      </c>
      <c r="O59" s="10">
        <v>218230</v>
      </c>
      <c r="P59" s="10">
        <v>54557</v>
      </c>
    </row>
    <row r="60" spans="1:16" ht="12.75">
      <c r="A60" s="12" t="s">
        <v>109</v>
      </c>
      <c r="B60" s="8" t="s">
        <v>115</v>
      </c>
      <c r="C60" s="8" t="s">
        <v>51</v>
      </c>
      <c r="D60" s="8">
        <v>2</v>
      </c>
      <c r="E60" s="8">
        <v>1959</v>
      </c>
      <c r="F60" s="8">
        <v>1200</v>
      </c>
      <c r="G60" s="9" t="s">
        <v>116</v>
      </c>
      <c r="H60" s="8"/>
      <c r="I60" s="8"/>
      <c r="J60" s="8" t="s">
        <v>117</v>
      </c>
      <c r="K60" s="8">
        <v>150</v>
      </c>
      <c r="L60" s="9" t="s">
        <v>119</v>
      </c>
      <c r="M60" s="8">
        <v>10</v>
      </c>
      <c r="N60" s="8" t="s">
        <v>18</v>
      </c>
      <c r="O60" s="8">
        <v>246000</v>
      </c>
      <c r="P60" s="8">
        <v>61500</v>
      </c>
    </row>
    <row r="61" spans="1:16" ht="12.75">
      <c r="A61" s="12" t="s">
        <v>110</v>
      </c>
      <c r="B61" s="8" t="s">
        <v>115</v>
      </c>
      <c r="C61" s="8" t="s">
        <v>51</v>
      </c>
      <c r="D61" s="8">
        <v>11</v>
      </c>
      <c r="E61" s="8">
        <v>1959</v>
      </c>
      <c r="F61" s="8">
        <v>1200</v>
      </c>
      <c r="G61" s="9" t="s">
        <v>104</v>
      </c>
      <c r="H61" s="8"/>
      <c r="I61" s="8"/>
      <c r="J61" s="8" t="s">
        <v>117</v>
      </c>
      <c r="K61" s="8">
        <v>150</v>
      </c>
      <c r="L61" s="9" t="s">
        <v>119</v>
      </c>
      <c r="M61" s="8">
        <v>10</v>
      </c>
      <c r="N61" s="8" t="s">
        <v>18</v>
      </c>
      <c r="O61" s="8">
        <v>242850</v>
      </c>
      <c r="P61" s="8">
        <v>60712</v>
      </c>
    </row>
    <row r="62" spans="1:16" ht="12.75">
      <c r="A62" s="12">
        <v>2714</v>
      </c>
      <c r="B62" s="8" t="s">
        <v>114</v>
      </c>
      <c r="C62" s="8" t="s">
        <v>51</v>
      </c>
      <c r="D62" s="8">
        <v>1</v>
      </c>
      <c r="E62" s="8">
        <v>1959</v>
      </c>
      <c r="F62" s="8">
        <v>1200</v>
      </c>
      <c r="G62" s="9" t="s">
        <v>104</v>
      </c>
      <c r="H62" s="8"/>
      <c r="I62" s="8"/>
      <c r="J62" s="8" t="s">
        <v>117</v>
      </c>
      <c r="K62" s="8">
        <v>150</v>
      </c>
      <c r="L62" s="9" t="s">
        <v>119</v>
      </c>
      <c r="M62" s="8">
        <v>10</v>
      </c>
      <c r="N62" s="8" t="s">
        <v>18</v>
      </c>
      <c r="O62" s="8">
        <v>242850</v>
      </c>
      <c r="P62" s="8">
        <v>60712</v>
      </c>
    </row>
    <row r="63" spans="1:16" ht="12.75">
      <c r="A63" s="12" t="s">
        <v>111</v>
      </c>
      <c r="B63" s="8" t="s">
        <v>114</v>
      </c>
      <c r="C63" s="8" t="s">
        <v>51</v>
      </c>
      <c r="D63" s="8">
        <v>5</v>
      </c>
      <c r="E63" s="8">
        <v>1963</v>
      </c>
      <c r="F63" s="8">
        <v>1200</v>
      </c>
      <c r="G63" s="9" t="s">
        <v>104</v>
      </c>
      <c r="H63" s="8"/>
      <c r="I63" s="8"/>
      <c r="J63" s="8" t="s">
        <v>117</v>
      </c>
      <c r="K63" s="8">
        <v>150</v>
      </c>
      <c r="L63" s="9" t="s">
        <v>119</v>
      </c>
      <c r="M63" s="8">
        <v>10</v>
      </c>
      <c r="N63" s="8" t="s">
        <v>18</v>
      </c>
      <c r="O63" s="8">
        <v>246120</v>
      </c>
      <c r="P63" s="8">
        <v>61530</v>
      </c>
    </row>
    <row r="64" spans="1:16" ht="12.75">
      <c r="A64" s="13" t="s">
        <v>112</v>
      </c>
      <c r="B64" s="10" t="s">
        <v>114</v>
      </c>
      <c r="C64" s="10" t="s">
        <v>51</v>
      </c>
      <c r="D64" s="10">
        <v>11</v>
      </c>
      <c r="E64" s="10">
        <v>1966</v>
      </c>
      <c r="F64" s="10">
        <v>1200</v>
      </c>
      <c r="G64" s="11" t="s">
        <v>52</v>
      </c>
      <c r="H64" s="10"/>
      <c r="I64" s="10"/>
      <c r="J64" s="10" t="s">
        <v>117</v>
      </c>
      <c r="K64" s="10">
        <v>150</v>
      </c>
      <c r="L64" s="11" t="s">
        <v>118</v>
      </c>
      <c r="M64" s="10">
        <v>10</v>
      </c>
      <c r="N64" s="10" t="s">
        <v>18</v>
      </c>
      <c r="O64" s="10">
        <v>248000</v>
      </c>
      <c r="P64" s="10">
        <v>62000</v>
      </c>
    </row>
    <row r="65" spans="1:16" ht="12.75">
      <c r="A65" s="14" t="s">
        <v>80</v>
      </c>
      <c r="D65" s="14" t="s">
        <v>82</v>
      </c>
      <c r="E65" s="14"/>
      <c r="F65" s="14"/>
      <c r="G65" s="18"/>
      <c r="H65" s="14"/>
      <c r="I65" s="14"/>
      <c r="J65" s="14"/>
      <c r="M65" s="23"/>
      <c r="N65" s="23"/>
      <c r="O65" s="23"/>
      <c r="P65" s="23"/>
    </row>
    <row r="66" spans="13:16" ht="12.75">
      <c r="M66" s="20"/>
      <c r="N66" s="20"/>
      <c r="O66" s="20"/>
      <c r="P66" s="20"/>
    </row>
    <row r="67" spans="1:16" ht="15.75">
      <c r="A67" s="22"/>
      <c r="B67" s="23"/>
      <c r="C67" s="23"/>
      <c r="D67" s="32"/>
      <c r="E67" s="32"/>
      <c r="F67" s="32"/>
      <c r="G67" s="33"/>
      <c r="H67" s="71" t="s">
        <v>120</v>
      </c>
      <c r="I67" s="32"/>
      <c r="J67" s="32"/>
      <c r="K67" s="23"/>
      <c r="L67" s="23"/>
      <c r="M67" s="23"/>
      <c r="N67" s="25"/>
      <c r="O67" s="20"/>
      <c r="P67" s="20"/>
    </row>
    <row r="68" spans="1:15" ht="38.25">
      <c r="A68" s="4" t="s">
        <v>0</v>
      </c>
      <c r="B68" s="4" t="s">
        <v>1</v>
      </c>
      <c r="C68" s="4" t="s">
        <v>2</v>
      </c>
      <c r="D68" s="4" t="s">
        <v>3</v>
      </c>
      <c r="E68" s="4" t="s">
        <v>4</v>
      </c>
      <c r="F68" s="4" t="s">
        <v>5</v>
      </c>
      <c r="G68" s="5" t="s">
        <v>6</v>
      </c>
      <c r="H68" s="34" t="s">
        <v>7</v>
      </c>
      <c r="I68" s="7" t="s">
        <v>8</v>
      </c>
      <c r="J68" s="4" t="s">
        <v>10</v>
      </c>
      <c r="K68" s="4" t="s">
        <v>9</v>
      </c>
      <c r="L68" s="4" t="s">
        <v>11</v>
      </c>
      <c r="M68" s="4" t="s">
        <v>54</v>
      </c>
      <c r="N68" s="4" t="s">
        <v>12</v>
      </c>
      <c r="O68" s="2"/>
    </row>
    <row r="69" spans="1:15" ht="12.75">
      <c r="A69" s="12" t="s">
        <v>121</v>
      </c>
      <c r="B69" s="8" t="s">
        <v>123</v>
      </c>
      <c r="C69" s="8" t="s">
        <v>51</v>
      </c>
      <c r="D69" s="8">
        <v>4</v>
      </c>
      <c r="E69" s="8">
        <v>1950</v>
      </c>
      <c r="F69" s="8">
        <v>1500</v>
      </c>
      <c r="G69" s="9" t="s">
        <v>124</v>
      </c>
      <c r="H69" s="8">
        <v>23</v>
      </c>
      <c r="I69" s="8">
        <v>250</v>
      </c>
      <c r="J69" s="8">
        <v>8.5</v>
      </c>
      <c r="K69" s="8">
        <v>10</v>
      </c>
      <c r="L69" s="8" t="s">
        <v>18</v>
      </c>
      <c r="M69" s="8">
        <v>255100</v>
      </c>
      <c r="N69" s="8">
        <v>29500</v>
      </c>
      <c r="O69" s="2"/>
    </row>
    <row r="70" spans="1:15" ht="12.75">
      <c r="A70" s="13" t="s">
        <v>122</v>
      </c>
      <c r="B70" s="10" t="s">
        <v>123</v>
      </c>
      <c r="C70" s="10" t="s">
        <v>51</v>
      </c>
      <c r="D70" s="10">
        <v>2</v>
      </c>
      <c r="E70" s="10">
        <v>1952</v>
      </c>
      <c r="F70" s="10">
        <v>1500</v>
      </c>
      <c r="G70" s="11" t="s">
        <v>124</v>
      </c>
      <c r="H70" s="10">
        <v>23</v>
      </c>
      <c r="I70" s="10">
        <v>250</v>
      </c>
      <c r="J70" s="10">
        <v>8.5</v>
      </c>
      <c r="K70" s="10">
        <v>10</v>
      </c>
      <c r="L70" s="10" t="s">
        <v>18</v>
      </c>
      <c r="M70" s="10">
        <v>255100</v>
      </c>
      <c r="N70" s="10">
        <v>29500</v>
      </c>
      <c r="O70" s="2"/>
    </row>
    <row r="71" spans="1:16" ht="12.75">
      <c r="A71" s="19"/>
      <c r="B71" s="20"/>
      <c r="C71" s="20"/>
      <c r="D71" s="20"/>
      <c r="E71" s="20"/>
      <c r="F71" s="20"/>
      <c r="G71" s="21"/>
      <c r="H71" s="20"/>
      <c r="I71" s="20"/>
      <c r="J71" s="20"/>
      <c r="K71" s="20"/>
      <c r="L71" s="21"/>
      <c r="M71" s="20"/>
      <c r="N71" s="20"/>
      <c r="O71" s="20"/>
      <c r="P71" s="20"/>
    </row>
    <row r="72" spans="1:16" ht="12.75">
      <c r="A72" s="19" t="s">
        <v>126</v>
      </c>
      <c r="B72" s="20"/>
      <c r="C72" s="20"/>
      <c r="D72" s="20"/>
      <c r="E72" s="20"/>
      <c r="F72" s="20"/>
      <c r="G72" s="21"/>
      <c r="H72" s="20"/>
      <c r="I72" s="20"/>
      <c r="J72" s="20"/>
      <c r="K72" s="20"/>
      <c r="L72" s="20"/>
      <c r="M72" s="20"/>
      <c r="N72" s="20"/>
      <c r="O72" s="20"/>
      <c r="P72" s="20"/>
    </row>
    <row r="78" spans="1:16" ht="15.75">
      <c r="A78" s="22"/>
      <c r="B78" s="23" t="s">
        <v>128</v>
      </c>
      <c r="C78" s="71" t="s">
        <v>129</v>
      </c>
      <c r="D78" s="23"/>
      <c r="E78" s="23"/>
      <c r="F78" s="23"/>
      <c r="G78" s="48"/>
      <c r="H78" s="39"/>
      <c r="I78" s="40"/>
      <c r="J78" s="23"/>
      <c r="K78" s="32"/>
      <c r="L78" s="69" t="s">
        <v>159</v>
      </c>
      <c r="M78" s="32"/>
      <c r="N78" s="32"/>
      <c r="O78" s="41"/>
      <c r="P78" s="14"/>
    </row>
    <row r="79" spans="1:16" ht="15.75">
      <c r="A79" s="52"/>
      <c r="B79" s="53"/>
      <c r="C79" s="53"/>
      <c r="D79" s="53"/>
      <c r="E79" s="53"/>
      <c r="F79" s="53"/>
      <c r="G79" s="54"/>
      <c r="I79" s="42"/>
      <c r="K79" s="19"/>
      <c r="L79" s="72" t="s">
        <v>160</v>
      </c>
      <c r="M79" s="19"/>
      <c r="N79" s="19"/>
      <c r="O79" s="44"/>
      <c r="P79" s="14"/>
    </row>
    <row r="80" spans="1:16" ht="12.75">
      <c r="A80" s="51" t="s">
        <v>133</v>
      </c>
      <c r="B80" s="20"/>
      <c r="C80" s="20"/>
      <c r="D80" s="20"/>
      <c r="E80" s="43" t="s">
        <v>130</v>
      </c>
      <c r="F80" s="20"/>
      <c r="G80" s="50"/>
      <c r="I80" s="45"/>
      <c r="J80" s="46"/>
      <c r="K80" s="46"/>
      <c r="L80" s="46"/>
      <c r="M80" s="46"/>
      <c r="N80" s="46"/>
      <c r="O80" s="47"/>
      <c r="P80" s="14"/>
    </row>
    <row r="81" spans="1:16" ht="12.75">
      <c r="A81" s="51" t="s">
        <v>131</v>
      </c>
      <c r="B81" s="20"/>
      <c r="C81" s="20"/>
      <c r="D81" s="20"/>
      <c r="E81" s="20"/>
      <c r="F81" s="20"/>
      <c r="G81" s="50"/>
      <c r="I81" s="42"/>
      <c r="J81" s="43" t="s">
        <v>161</v>
      </c>
      <c r="K81" s="19"/>
      <c r="L81" s="19"/>
      <c r="M81" s="19"/>
      <c r="N81" s="19"/>
      <c r="O81" s="44"/>
      <c r="P81" s="14"/>
    </row>
    <row r="82" spans="1:16" ht="12.75">
      <c r="A82" s="49" t="s">
        <v>132</v>
      </c>
      <c r="B82" s="20"/>
      <c r="C82" s="20"/>
      <c r="D82" s="20"/>
      <c r="E82" s="123" t="s">
        <v>108</v>
      </c>
      <c r="F82" s="123"/>
      <c r="G82" s="50"/>
      <c r="I82" s="42"/>
      <c r="J82" s="123" t="s">
        <v>162</v>
      </c>
      <c r="K82" s="123"/>
      <c r="L82" s="123" t="s">
        <v>163</v>
      </c>
      <c r="M82" s="123"/>
      <c r="N82" s="19" t="s">
        <v>164</v>
      </c>
      <c r="O82" s="44"/>
      <c r="P82" s="14"/>
    </row>
    <row r="83" spans="1:16" ht="12.75">
      <c r="A83" s="49" t="s">
        <v>134</v>
      </c>
      <c r="B83" s="20"/>
      <c r="C83" s="20"/>
      <c r="D83" s="20"/>
      <c r="E83" s="123" t="s">
        <v>135</v>
      </c>
      <c r="F83" s="123"/>
      <c r="G83" s="50"/>
      <c r="I83" s="42"/>
      <c r="J83" s="123" t="s">
        <v>36</v>
      </c>
      <c r="K83" s="123"/>
      <c r="L83" s="123" t="s">
        <v>37</v>
      </c>
      <c r="M83" s="123"/>
      <c r="N83" s="19"/>
      <c r="O83" s="44"/>
      <c r="P83" s="14"/>
    </row>
    <row r="84" spans="1:16" ht="12.75">
      <c r="A84" s="49"/>
      <c r="B84" s="20"/>
      <c r="C84" s="20"/>
      <c r="D84" s="20"/>
      <c r="E84" s="123" t="s">
        <v>136</v>
      </c>
      <c r="F84" s="123"/>
      <c r="G84" s="50"/>
      <c r="I84" s="42"/>
      <c r="J84" s="123" t="s">
        <v>165</v>
      </c>
      <c r="K84" s="123"/>
      <c r="L84" s="19"/>
      <c r="M84" s="19"/>
      <c r="N84" s="19"/>
      <c r="O84" s="44"/>
      <c r="P84" s="14"/>
    </row>
    <row r="85" spans="1:16" ht="12.75">
      <c r="A85" s="49"/>
      <c r="B85" s="20"/>
      <c r="C85" s="20"/>
      <c r="D85" s="20"/>
      <c r="E85" s="20"/>
      <c r="F85" s="20"/>
      <c r="G85" s="50"/>
      <c r="I85" s="42"/>
      <c r="J85" s="123" t="s">
        <v>166</v>
      </c>
      <c r="K85" s="123"/>
      <c r="L85" s="19"/>
      <c r="M85" s="19"/>
      <c r="N85" s="19"/>
      <c r="O85" s="44"/>
      <c r="P85" s="14"/>
    </row>
    <row r="86" spans="1:16" ht="12.75">
      <c r="A86" s="51" t="s">
        <v>137</v>
      </c>
      <c r="B86" s="20"/>
      <c r="C86" s="20"/>
      <c r="D86" s="20"/>
      <c r="E86" s="20"/>
      <c r="F86" s="20"/>
      <c r="G86" s="50"/>
      <c r="I86" s="42"/>
      <c r="J86" s="123" t="s">
        <v>167</v>
      </c>
      <c r="K86" s="123"/>
      <c r="L86" s="19"/>
      <c r="M86" s="19"/>
      <c r="N86" s="19"/>
      <c r="O86" s="44"/>
      <c r="P86" s="14"/>
    </row>
    <row r="87" spans="1:16" ht="12.75">
      <c r="A87" s="49" t="s">
        <v>138</v>
      </c>
      <c r="B87" s="20"/>
      <c r="C87" s="20"/>
      <c r="D87" s="20"/>
      <c r="E87" s="123" t="s">
        <v>146</v>
      </c>
      <c r="F87" s="123"/>
      <c r="G87" s="50"/>
      <c r="I87" s="42"/>
      <c r="J87" s="123" t="s">
        <v>107</v>
      </c>
      <c r="K87" s="123"/>
      <c r="L87" s="19"/>
      <c r="M87" s="19"/>
      <c r="N87" s="19"/>
      <c r="O87" s="44"/>
      <c r="P87" s="14"/>
    </row>
    <row r="88" spans="1:16" ht="12.75">
      <c r="A88" s="49" t="s">
        <v>139</v>
      </c>
      <c r="B88" s="20"/>
      <c r="C88" s="20"/>
      <c r="D88" s="20"/>
      <c r="E88" s="123" t="s">
        <v>147</v>
      </c>
      <c r="F88" s="123"/>
      <c r="G88" s="50"/>
      <c r="I88" s="42"/>
      <c r="J88" s="123" t="s">
        <v>168</v>
      </c>
      <c r="K88" s="123"/>
      <c r="L88" s="19"/>
      <c r="M88" s="19"/>
      <c r="N88" s="19"/>
      <c r="O88" s="44"/>
      <c r="P88" s="14"/>
    </row>
    <row r="89" spans="1:16" ht="12.75">
      <c r="A89" s="49" t="s">
        <v>140</v>
      </c>
      <c r="B89" s="20"/>
      <c r="C89" s="20"/>
      <c r="D89" s="20"/>
      <c r="E89" s="123" t="s">
        <v>148</v>
      </c>
      <c r="F89" s="123"/>
      <c r="G89" s="50"/>
      <c r="I89" s="42"/>
      <c r="J89" s="123" t="s">
        <v>112</v>
      </c>
      <c r="K89" s="123"/>
      <c r="L89" s="19"/>
      <c r="M89" s="19"/>
      <c r="N89" s="19"/>
      <c r="O89" s="44"/>
      <c r="P89" s="14"/>
    </row>
    <row r="90" spans="1:16" ht="12.75">
      <c r="A90" s="49" t="s">
        <v>141</v>
      </c>
      <c r="B90" s="20"/>
      <c r="C90" s="20"/>
      <c r="D90" s="20"/>
      <c r="E90" s="123" t="s">
        <v>149</v>
      </c>
      <c r="F90" s="123"/>
      <c r="G90" s="50"/>
      <c r="I90" s="42"/>
      <c r="J90" s="123" t="s">
        <v>66</v>
      </c>
      <c r="K90" s="123"/>
      <c r="L90" s="19"/>
      <c r="M90" s="19"/>
      <c r="N90" s="19"/>
      <c r="O90" s="44"/>
      <c r="P90" s="14"/>
    </row>
    <row r="91" spans="1:16" ht="12.75">
      <c r="A91" s="49" t="s">
        <v>142</v>
      </c>
      <c r="B91" s="20"/>
      <c r="C91" s="20"/>
      <c r="D91" s="20"/>
      <c r="E91" s="20"/>
      <c r="F91" s="20"/>
      <c r="G91" s="50"/>
      <c r="I91" s="42"/>
      <c r="J91" s="123" t="s">
        <v>169</v>
      </c>
      <c r="K91" s="123"/>
      <c r="L91" s="19"/>
      <c r="M91" s="19"/>
      <c r="N91" s="19"/>
      <c r="O91" s="44"/>
      <c r="P91" s="14"/>
    </row>
    <row r="92" spans="1:16" ht="12.75">
      <c r="A92" s="49" t="s">
        <v>143</v>
      </c>
      <c r="B92" s="20"/>
      <c r="C92" s="20"/>
      <c r="D92" s="20"/>
      <c r="E92" s="20"/>
      <c r="F92" s="20"/>
      <c r="G92" s="50"/>
      <c r="I92" s="42"/>
      <c r="J92" s="123" t="s">
        <v>158</v>
      </c>
      <c r="K92" s="123"/>
      <c r="L92" s="19"/>
      <c r="M92" s="19"/>
      <c r="N92" s="19"/>
      <c r="O92" s="44"/>
      <c r="P92" s="14"/>
    </row>
    <row r="93" spans="1:16" ht="12.75">
      <c r="A93" s="49" t="s">
        <v>144</v>
      </c>
      <c r="B93" s="20"/>
      <c r="C93" s="20"/>
      <c r="D93" s="20"/>
      <c r="E93" s="20"/>
      <c r="F93" s="20"/>
      <c r="G93" s="50"/>
      <c r="I93" s="42"/>
      <c r="J93" s="123" t="s">
        <v>73</v>
      </c>
      <c r="K93" s="123"/>
      <c r="L93" s="19"/>
      <c r="M93" s="19"/>
      <c r="N93" s="19"/>
      <c r="O93" s="44"/>
      <c r="P93" s="14"/>
    </row>
    <row r="94" spans="1:16" ht="12.75">
      <c r="A94" s="49" t="s">
        <v>145</v>
      </c>
      <c r="B94" s="20"/>
      <c r="C94" s="20"/>
      <c r="D94" s="20"/>
      <c r="E94" s="20"/>
      <c r="F94" s="20"/>
      <c r="G94" s="50"/>
      <c r="I94" s="42"/>
      <c r="J94" s="19"/>
      <c r="K94" s="19"/>
      <c r="L94" s="19"/>
      <c r="M94" s="19"/>
      <c r="N94" s="19"/>
      <c r="O94" s="44"/>
      <c r="P94" s="14"/>
    </row>
    <row r="95" spans="1:16" ht="12.75">
      <c r="A95" s="49"/>
      <c r="B95" s="20"/>
      <c r="C95" s="20"/>
      <c r="D95" s="20"/>
      <c r="E95" s="20"/>
      <c r="F95" s="20"/>
      <c r="G95" s="50"/>
      <c r="I95" s="42"/>
      <c r="J95" s="43" t="s">
        <v>170</v>
      </c>
      <c r="K95" s="19"/>
      <c r="L95" s="19"/>
      <c r="M95" s="19"/>
      <c r="N95" s="19"/>
      <c r="O95" s="44"/>
      <c r="P95" s="14"/>
    </row>
    <row r="96" spans="1:16" ht="12.75">
      <c r="A96" s="51" t="s">
        <v>150</v>
      </c>
      <c r="B96" s="20"/>
      <c r="C96" s="20"/>
      <c r="D96" s="20"/>
      <c r="E96" s="20"/>
      <c r="F96" s="20"/>
      <c r="G96" s="50"/>
      <c r="I96" s="42"/>
      <c r="J96" s="19" t="s">
        <v>38</v>
      </c>
      <c r="K96" s="19"/>
      <c r="L96" s="19" t="s">
        <v>36</v>
      </c>
      <c r="M96" s="19"/>
      <c r="N96" s="19" t="s">
        <v>15</v>
      </c>
      <c r="O96" s="44"/>
      <c r="P96" s="14"/>
    </row>
    <row r="97" spans="1:16" ht="12.75">
      <c r="A97" s="49" t="s">
        <v>151</v>
      </c>
      <c r="B97" s="20"/>
      <c r="C97" s="20"/>
      <c r="D97" s="20"/>
      <c r="E97" s="20"/>
      <c r="F97" s="20"/>
      <c r="G97" s="50"/>
      <c r="I97" s="42"/>
      <c r="J97" s="19"/>
      <c r="K97" s="19"/>
      <c r="L97" s="19" t="s">
        <v>55</v>
      </c>
      <c r="M97" s="19"/>
      <c r="N97" s="19" t="s">
        <v>172</v>
      </c>
      <c r="O97" s="44"/>
      <c r="P97" s="14"/>
    </row>
    <row r="98" spans="1:16" ht="12.75">
      <c r="A98" s="49"/>
      <c r="B98" s="20"/>
      <c r="C98" s="20"/>
      <c r="D98" s="20"/>
      <c r="E98" s="20"/>
      <c r="F98" s="20"/>
      <c r="G98" s="50"/>
      <c r="I98" s="42"/>
      <c r="J98" s="19"/>
      <c r="K98" s="19"/>
      <c r="L98" s="19" t="s">
        <v>171</v>
      </c>
      <c r="M98" s="19"/>
      <c r="N98" s="19" t="s">
        <v>173</v>
      </c>
      <c r="O98" s="44"/>
      <c r="P98" s="14"/>
    </row>
    <row r="99" spans="1:16" ht="12.75">
      <c r="A99" s="51" t="s">
        <v>152</v>
      </c>
      <c r="B99" s="20"/>
      <c r="C99" s="20"/>
      <c r="D99" s="20"/>
      <c r="E99" s="20"/>
      <c r="F99" s="20"/>
      <c r="G99" s="50"/>
      <c r="I99" s="42"/>
      <c r="J99" s="19"/>
      <c r="K99" s="19"/>
      <c r="L99" s="19"/>
      <c r="M99" s="19"/>
      <c r="N99" s="19" t="s">
        <v>174</v>
      </c>
      <c r="O99" s="44"/>
      <c r="P99" s="14"/>
    </row>
    <row r="100" spans="1:16" ht="12.75">
      <c r="A100" s="49" t="s">
        <v>153</v>
      </c>
      <c r="B100" s="20"/>
      <c r="C100" s="20"/>
      <c r="D100" s="20"/>
      <c r="E100" s="20"/>
      <c r="F100" s="20"/>
      <c r="G100" s="50"/>
      <c r="I100" s="42"/>
      <c r="J100" s="19"/>
      <c r="K100" s="19"/>
      <c r="L100" s="19"/>
      <c r="M100" s="19"/>
      <c r="N100" s="19" t="s">
        <v>66</v>
      </c>
      <c r="O100" s="44"/>
      <c r="P100" s="14"/>
    </row>
    <row r="101" spans="1:16" ht="12.75">
      <c r="A101" s="49" t="s">
        <v>37</v>
      </c>
      <c r="B101" s="20"/>
      <c r="C101" s="20"/>
      <c r="D101" s="20"/>
      <c r="E101" s="20"/>
      <c r="F101" s="20"/>
      <c r="G101" s="50"/>
      <c r="I101" s="42"/>
      <c r="J101" s="19"/>
      <c r="K101" s="19"/>
      <c r="L101" s="19"/>
      <c r="M101" s="19"/>
      <c r="N101" s="19" t="s">
        <v>169</v>
      </c>
      <c r="O101" s="44"/>
      <c r="P101" s="14"/>
    </row>
    <row r="102" spans="1:16" ht="12.75">
      <c r="A102" s="49" t="s">
        <v>154</v>
      </c>
      <c r="B102" s="20"/>
      <c r="C102" s="20"/>
      <c r="D102" s="20"/>
      <c r="E102" s="20"/>
      <c r="F102" s="20"/>
      <c r="G102" s="50"/>
      <c r="I102" s="42"/>
      <c r="J102" s="19"/>
      <c r="K102" s="19"/>
      <c r="L102" s="19"/>
      <c r="M102" s="19"/>
      <c r="N102" s="19" t="s">
        <v>14</v>
      </c>
      <c r="O102" s="44"/>
      <c r="P102" s="14"/>
    </row>
    <row r="103" spans="1:16" ht="12.75">
      <c r="A103" s="49"/>
      <c r="B103" s="20"/>
      <c r="C103" s="20"/>
      <c r="D103" s="20"/>
      <c r="E103" s="20"/>
      <c r="F103" s="20"/>
      <c r="G103" s="50"/>
      <c r="I103" s="42"/>
      <c r="J103" s="19"/>
      <c r="K103" s="19"/>
      <c r="L103" s="19"/>
      <c r="M103" s="19"/>
      <c r="N103" s="19" t="s">
        <v>175</v>
      </c>
      <c r="O103" s="44"/>
      <c r="P103" s="14"/>
    </row>
    <row r="104" spans="1:16" ht="12.75">
      <c r="A104" s="51" t="s">
        <v>155</v>
      </c>
      <c r="B104" s="20"/>
      <c r="C104" s="20"/>
      <c r="D104" s="20"/>
      <c r="E104" s="20"/>
      <c r="F104" s="20"/>
      <c r="G104" s="50"/>
      <c r="I104" s="42"/>
      <c r="J104" s="19"/>
      <c r="K104" s="19"/>
      <c r="L104" s="19"/>
      <c r="M104" s="19"/>
      <c r="N104" s="19" t="s">
        <v>73</v>
      </c>
      <c r="O104" s="44"/>
      <c r="P104" s="14"/>
    </row>
    <row r="105" spans="1:16" ht="12.75">
      <c r="A105" s="49" t="s">
        <v>156</v>
      </c>
      <c r="B105" s="20"/>
      <c r="C105" s="20"/>
      <c r="D105" s="20"/>
      <c r="E105" s="20"/>
      <c r="F105" s="20"/>
      <c r="G105" s="50"/>
      <c r="I105" s="45"/>
      <c r="J105" s="46"/>
      <c r="K105" s="46"/>
      <c r="L105" s="46"/>
      <c r="M105" s="46"/>
      <c r="N105" s="46"/>
      <c r="O105" s="47"/>
      <c r="P105" s="14"/>
    </row>
    <row r="106" spans="1:16" ht="12.75">
      <c r="A106" s="49" t="s">
        <v>37</v>
      </c>
      <c r="B106" s="20"/>
      <c r="C106" s="20"/>
      <c r="D106" s="20"/>
      <c r="E106" s="20"/>
      <c r="F106" s="20"/>
      <c r="G106" s="50"/>
      <c r="J106" s="14"/>
      <c r="K106" s="14"/>
      <c r="L106" s="14"/>
      <c r="M106" s="14"/>
      <c r="N106" s="14"/>
      <c r="O106" s="14"/>
      <c r="P106" s="14"/>
    </row>
    <row r="107" spans="1:16" ht="12.75">
      <c r="A107" s="49" t="s">
        <v>157</v>
      </c>
      <c r="B107" s="20"/>
      <c r="C107" s="20"/>
      <c r="D107" s="20"/>
      <c r="E107" s="20"/>
      <c r="F107" s="20"/>
      <c r="G107" s="50"/>
      <c r="J107" s="14"/>
      <c r="K107" s="14"/>
      <c r="L107" s="14"/>
      <c r="M107" s="14"/>
      <c r="N107" s="14"/>
      <c r="O107" s="14"/>
      <c r="P107" s="14"/>
    </row>
    <row r="108" spans="1:16" ht="12.75">
      <c r="A108" s="49" t="s">
        <v>158</v>
      </c>
      <c r="B108" s="20"/>
      <c r="C108" s="20"/>
      <c r="D108" s="20"/>
      <c r="E108" s="20"/>
      <c r="F108" s="20"/>
      <c r="G108" s="50"/>
      <c r="J108" s="14"/>
      <c r="K108" s="14"/>
      <c r="L108" s="14"/>
      <c r="M108" s="14"/>
      <c r="N108" s="14"/>
      <c r="O108" s="14"/>
      <c r="P108" s="14"/>
    </row>
    <row r="109" spans="1:16" ht="12.75">
      <c r="A109" s="49" t="s">
        <v>145</v>
      </c>
      <c r="B109" s="20"/>
      <c r="C109" s="20"/>
      <c r="D109" s="20"/>
      <c r="E109" s="20"/>
      <c r="F109" s="20"/>
      <c r="G109" s="50"/>
      <c r="J109" s="14"/>
      <c r="K109" s="14"/>
      <c r="L109" s="14"/>
      <c r="M109" s="14"/>
      <c r="N109" s="14"/>
      <c r="O109" s="14"/>
      <c r="P109" s="14"/>
    </row>
    <row r="110" spans="1:16" ht="12.75">
      <c r="A110" s="52"/>
      <c r="B110" s="53"/>
      <c r="C110" s="53"/>
      <c r="D110" s="53"/>
      <c r="E110" s="53"/>
      <c r="F110" s="53"/>
      <c r="G110" s="54"/>
      <c r="J110" s="14"/>
      <c r="K110" s="14"/>
      <c r="L110" s="14"/>
      <c r="M110" s="14"/>
      <c r="N110" s="14"/>
      <c r="O110" s="14"/>
      <c r="P110" s="14"/>
    </row>
    <row r="111" spans="10:16" ht="12.75">
      <c r="J111" s="14"/>
      <c r="K111" s="14"/>
      <c r="L111" s="14"/>
      <c r="M111" s="14"/>
      <c r="N111" s="14"/>
      <c r="O111" s="14"/>
      <c r="P111" s="14"/>
    </row>
    <row r="112" spans="10:16" ht="12.75">
      <c r="J112" s="14"/>
      <c r="K112" s="14"/>
      <c r="L112" s="14"/>
      <c r="M112" s="14"/>
      <c r="N112" s="14"/>
      <c r="O112" s="14"/>
      <c r="P112" s="14"/>
    </row>
    <row r="113" spans="10:16" ht="12.75">
      <c r="J113" s="14"/>
      <c r="K113" s="14"/>
      <c r="L113" s="14"/>
      <c r="M113" s="14"/>
      <c r="N113" s="14"/>
      <c r="O113" s="14"/>
      <c r="P113" s="14"/>
    </row>
    <row r="114" spans="10:16" ht="12.75">
      <c r="J114" s="14"/>
      <c r="K114" s="14"/>
      <c r="L114" s="14"/>
      <c r="M114" s="14"/>
      <c r="N114" s="14"/>
      <c r="O114" s="14"/>
      <c r="P114" s="14"/>
    </row>
    <row r="115" spans="10:16" ht="12.75">
      <c r="J115" s="14"/>
      <c r="K115" s="14"/>
      <c r="L115" s="14"/>
      <c r="M115" s="14"/>
      <c r="N115" s="14"/>
      <c r="O115" s="14"/>
      <c r="P115" s="14"/>
    </row>
    <row r="116" spans="10:16" ht="12.75">
      <c r="J116" s="14"/>
      <c r="K116" s="14"/>
      <c r="L116" s="14"/>
      <c r="M116" s="14"/>
      <c r="N116" s="14"/>
      <c r="O116" s="14"/>
      <c r="P116" s="14"/>
    </row>
    <row r="117" spans="10:16" ht="12.75">
      <c r="J117" s="14"/>
      <c r="K117" s="14"/>
      <c r="L117" s="14"/>
      <c r="M117" s="14"/>
      <c r="N117" s="14"/>
      <c r="O117" s="14"/>
      <c r="P117" s="14"/>
    </row>
    <row r="118" spans="15:16" ht="12.75">
      <c r="O118" s="14"/>
      <c r="P118" s="14"/>
    </row>
    <row r="119" ht="12.75">
      <c r="P119" s="14"/>
    </row>
  </sheetData>
  <sheetProtection password="C4F6" sheet="1" objects="1" scenarios="1"/>
  <mergeCells count="23">
    <mergeCell ref="L82:M82"/>
    <mergeCell ref="L83:M83"/>
    <mergeCell ref="J85:K85"/>
    <mergeCell ref="J86:K86"/>
    <mergeCell ref="J93:K93"/>
    <mergeCell ref="J92:K92"/>
    <mergeCell ref="J91:K91"/>
    <mergeCell ref="J90:K90"/>
    <mergeCell ref="E89:F89"/>
    <mergeCell ref="E90:F90"/>
    <mergeCell ref="J82:K82"/>
    <mergeCell ref="J83:K83"/>
    <mergeCell ref="J84:K84"/>
    <mergeCell ref="J89:K89"/>
    <mergeCell ref="J88:K88"/>
    <mergeCell ref="J87:K87"/>
    <mergeCell ref="E83:F83"/>
    <mergeCell ref="E84:F84"/>
    <mergeCell ref="E87:F87"/>
    <mergeCell ref="E88:F88"/>
    <mergeCell ref="H42:I42"/>
    <mergeCell ref="J42:K42"/>
    <mergeCell ref="E82:F82"/>
  </mergeCells>
  <printOptions/>
  <pageMargins left="0.27" right="0.5" top="0.76" bottom="0.48" header="0.29" footer="0.5"/>
  <pageSetup horizontalDpi="600" verticalDpi="600" orientation="landscape" r:id="rId1"/>
  <headerFooter alignWithMargins="0">
    <oddHeader>&amp;C&amp;"Times New Roman,Bold"&amp;12Reading Company
1967 Summary of Equipment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B32" sqref="B32"/>
    </sheetView>
  </sheetViews>
  <sheetFormatPr defaultColWidth="9.140625" defaultRowHeight="12.75"/>
  <cols>
    <col min="1" max="1" width="18.00390625" style="2" customWidth="1"/>
    <col min="2" max="16384" width="9.140625" style="2" customWidth="1"/>
  </cols>
  <sheetData>
    <row r="1" spans="1:13" ht="15.75">
      <c r="A1" s="22"/>
      <c r="B1" s="69" t="s">
        <v>176</v>
      </c>
      <c r="C1" s="56"/>
      <c r="D1" s="57"/>
      <c r="G1" s="22"/>
      <c r="H1" s="56"/>
      <c r="I1" s="56"/>
      <c r="J1" s="69" t="s">
        <v>203</v>
      </c>
      <c r="K1" s="56"/>
      <c r="L1" s="56"/>
      <c r="M1" s="57"/>
    </row>
    <row r="2" spans="1:13" ht="12.75">
      <c r="A2" s="49"/>
      <c r="B2" s="58"/>
      <c r="C2" s="59"/>
      <c r="D2" s="60"/>
      <c r="G2" s="49"/>
      <c r="H2" s="59"/>
      <c r="I2" s="59"/>
      <c r="J2" s="59"/>
      <c r="K2" s="59"/>
      <c r="L2" s="59"/>
      <c r="M2" s="60"/>
    </row>
    <row r="3" spans="1:13" ht="12.75">
      <c r="A3" s="49"/>
      <c r="B3" s="58" t="s">
        <v>188</v>
      </c>
      <c r="C3" s="59"/>
      <c r="D3" s="60"/>
      <c r="G3" s="49"/>
      <c r="H3" s="59"/>
      <c r="I3" s="59"/>
      <c r="J3" s="66" t="s">
        <v>204</v>
      </c>
      <c r="K3" s="59"/>
      <c r="L3" s="59"/>
      <c r="M3" s="60"/>
    </row>
    <row r="4" spans="1:13" ht="12.75">
      <c r="A4" s="49" t="s">
        <v>177</v>
      </c>
      <c r="B4" s="59" t="s">
        <v>128</v>
      </c>
      <c r="C4" s="59">
        <v>19</v>
      </c>
      <c r="D4" s="60"/>
      <c r="G4" s="49"/>
      <c r="H4" s="58" t="s">
        <v>229</v>
      </c>
      <c r="I4" s="59"/>
      <c r="J4" s="66" t="s">
        <v>205</v>
      </c>
      <c r="K4" s="66"/>
      <c r="L4" s="66" t="s">
        <v>206</v>
      </c>
      <c r="M4" s="60"/>
    </row>
    <row r="5" spans="1:13" ht="12.75">
      <c r="A5" s="49" t="s">
        <v>178</v>
      </c>
      <c r="B5" s="59"/>
      <c r="C5" s="59">
        <v>1</v>
      </c>
      <c r="D5" s="60"/>
      <c r="G5" s="49"/>
      <c r="H5" s="20" t="s">
        <v>207</v>
      </c>
      <c r="I5" s="59"/>
      <c r="J5" s="20" t="s">
        <v>212</v>
      </c>
      <c r="K5" s="59"/>
      <c r="L5" s="20" t="s">
        <v>214</v>
      </c>
      <c r="M5" s="60"/>
    </row>
    <row r="6" spans="1:13" ht="12.75">
      <c r="A6" s="51" t="s">
        <v>179</v>
      </c>
      <c r="B6" s="59"/>
      <c r="C6" s="66">
        <v>20</v>
      </c>
      <c r="D6" s="60"/>
      <c r="G6" s="49"/>
      <c r="H6" s="20" t="s">
        <v>208</v>
      </c>
      <c r="I6" s="59"/>
      <c r="J6" s="20" t="s">
        <v>212</v>
      </c>
      <c r="K6" s="59"/>
      <c r="L6" s="20" t="s">
        <v>214</v>
      </c>
      <c r="M6" s="60"/>
    </row>
    <row r="7" spans="1:13" ht="12.75">
      <c r="A7" s="49"/>
      <c r="B7" s="59"/>
      <c r="C7" s="59"/>
      <c r="D7" s="60"/>
      <c r="G7" s="49"/>
      <c r="H7" s="20" t="s">
        <v>209</v>
      </c>
      <c r="I7" s="59"/>
      <c r="J7" s="20" t="s">
        <v>213</v>
      </c>
      <c r="K7" s="59"/>
      <c r="L7" s="20" t="s">
        <v>214</v>
      </c>
      <c r="M7" s="60"/>
    </row>
    <row r="8" spans="1:13" ht="12.75">
      <c r="A8" s="51" t="s">
        <v>180</v>
      </c>
      <c r="B8" s="59"/>
      <c r="C8" s="59"/>
      <c r="D8" s="60"/>
      <c r="G8" s="49"/>
      <c r="H8" s="20" t="s">
        <v>210</v>
      </c>
      <c r="I8" s="59"/>
      <c r="J8" s="20" t="s">
        <v>213</v>
      </c>
      <c r="K8" s="59"/>
      <c r="L8" s="20" t="s">
        <v>214</v>
      </c>
      <c r="M8" s="60"/>
    </row>
    <row r="9" spans="1:13" ht="12.75">
      <c r="A9" s="49" t="s">
        <v>184</v>
      </c>
      <c r="B9" s="59"/>
      <c r="C9" s="59">
        <v>1</v>
      </c>
      <c r="D9" s="60"/>
      <c r="G9" s="49"/>
      <c r="H9" s="20" t="s">
        <v>211</v>
      </c>
      <c r="I9" s="59"/>
      <c r="J9" s="20" t="s">
        <v>213</v>
      </c>
      <c r="K9" s="59"/>
      <c r="L9" s="20" t="s">
        <v>214</v>
      </c>
      <c r="M9" s="60"/>
    </row>
    <row r="10" spans="1:13" ht="12.75">
      <c r="A10" s="49" t="s">
        <v>185</v>
      </c>
      <c r="B10" s="59"/>
      <c r="C10" s="59">
        <v>1</v>
      </c>
      <c r="D10" s="60"/>
      <c r="G10" s="49"/>
      <c r="H10" s="59"/>
      <c r="I10" s="59"/>
      <c r="J10" s="59"/>
      <c r="K10" s="59"/>
      <c r="L10" s="59"/>
      <c r="M10" s="60"/>
    </row>
    <row r="11" spans="1:13" ht="12.75">
      <c r="A11" s="49" t="s">
        <v>181</v>
      </c>
      <c r="B11" s="59"/>
      <c r="C11" s="59">
        <v>2</v>
      </c>
      <c r="D11" s="60"/>
      <c r="G11" s="49"/>
      <c r="H11" s="59"/>
      <c r="I11" s="59"/>
      <c r="J11" s="59"/>
      <c r="K11" s="59"/>
      <c r="L11" s="59"/>
      <c r="M11" s="60"/>
    </row>
    <row r="12" spans="1:13" ht="12.75">
      <c r="A12" s="49" t="s">
        <v>186</v>
      </c>
      <c r="B12" s="59"/>
      <c r="C12" s="59">
        <v>1</v>
      </c>
      <c r="D12" s="60"/>
      <c r="G12" s="49"/>
      <c r="H12" s="59"/>
      <c r="I12" s="59"/>
      <c r="J12" s="58" t="s">
        <v>215</v>
      </c>
      <c r="K12" s="59"/>
      <c r="L12" s="59"/>
      <c r="M12" s="60"/>
    </row>
    <row r="13" spans="1:13" ht="12.75">
      <c r="A13" s="49" t="s">
        <v>182</v>
      </c>
      <c r="B13" s="59"/>
      <c r="C13" s="59">
        <v>3</v>
      </c>
      <c r="D13" s="60"/>
      <c r="G13" s="49"/>
      <c r="H13" s="58" t="s">
        <v>216</v>
      </c>
      <c r="I13" s="58"/>
      <c r="J13" s="58" t="s">
        <v>206</v>
      </c>
      <c r="K13" s="58"/>
      <c r="L13" s="58" t="s">
        <v>217</v>
      </c>
      <c r="M13" s="60"/>
    </row>
    <row r="14" spans="1:13" ht="12.75">
      <c r="A14" s="49" t="s">
        <v>183</v>
      </c>
      <c r="B14" s="59"/>
      <c r="C14" s="59">
        <v>7</v>
      </c>
      <c r="D14" s="60"/>
      <c r="G14" s="49"/>
      <c r="H14" s="20" t="s">
        <v>218</v>
      </c>
      <c r="I14" s="20"/>
      <c r="J14" s="20" t="s">
        <v>214</v>
      </c>
      <c r="K14" s="20"/>
      <c r="L14" s="20">
        <v>3</v>
      </c>
      <c r="M14" s="60"/>
    </row>
    <row r="15" spans="1:13" ht="12.75">
      <c r="A15" s="49" t="s">
        <v>187</v>
      </c>
      <c r="B15" s="59"/>
      <c r="C15" s="59">
        <v>1</v>
      </c>
      <c r="D15" s="60"/>
      <c r="G15" s="49"/>
      <c r="H15" s="20" t="s">
        <v>219</v>
      </c>
      <c r="I15" s="20"/>
      <c r="J15" s="20" t="s">
        <v>214</v>
      </c>
      <c r="K15" s="20"/>
      <c r="L15" s="20">
        <v>2</v>
      </c>
      <c r="M15" s="60"/>
    </row>
    <row r="16" spans="1:13" ht="12.75">
      <c r="A16" s="51" t="s">
        <v>179</v>
      </c>
      <c r="B16" s="59"/>
      <c r="C16" s="66">
        <v>15</v>
      </c>
      <c r="D16" s="60"/>
      <c r="G16" s="49"/>
      <c r="H16" s="20" t="s">
        <v>220</v>
      </c>
      <c r="I16" s="20"/>
      <c r="J16" s="20" t="s">
        <v>214</v>
      </c>
      <c r="K16" s="20"/>
      <c r="L16" s="20">
        <v>6</v>
      </c>
      <c r="M16" s="60"/>
    </row>
    <row r="17" spans="1:13" ht="12.75">
      <c r="A17" s="49"/>
      <c r="B17" s="59"/>
      <c r="C17" s="59"/>
      <c r="D17" s="60"/>
      <c r="G17" s="49"/>
      <c r="H17" s="59"/>
      <c r="I17" s="59"/>
      <c r="J17" s="59"/>
      <c r="K17" s="59"/>
      <c r="L17" s="20"/>
      <c r="M17" s="60"/>
    </row>
    <row r="18" spans="1:13" ht="12.75">
      <c r="A18" s="49"/>
      <c r="B18" s="58" t="s">
        <v>189</v>
      </c>
      <c r="C18" s="59"/>
      <c r="D18" s="60"/>
      <c r="G18" s="49"/>
      <c r="H18" s="59"/>
      <c r="I18" s="59"/>
      <c r="J18" s="59"/>
      <c r="K18" s="59"/>
      <c r="L18" s="20"/>
      <c r="M18" s="60"/>
    </row>
    <row r="19" spans="1:13" ht="12.75">
      <c r="A19" s="49" t="s">
        <v>190</v>
      </c>
      <c r="B19" s="59"/>
      <c r="C19" s="61">
        <v>119</v>
      </c>
      <c r="D19" s="60" t="s">
        <v>202</v>
      </c>
      <c r="G19" s="49"/>
      <c r="H19" s="59"/>
      <c r="I19" s="59"/>
      <c r="J19" s="58" t="s">
        <v>221</v>
      </c>
      <c r="K19" s="59"/>
      <c r="L19" s="20"/>
      <c r="M19" s="60"/>
    </row>
    <row r="20" spans="1:13" ht="12.75">
      <c r="A20" s="49" t="s">
        <v>191</v>
      </c>
      <c r="B20" s="59"/>
      <c r="C20" s="59">
        <v>6</v>
      </c>
      <c r="D20" s="60"/>
      <c r="G20" s="49"/>
      <c r="H20" s="58" t="s">
        <v>217</v>
      </c>
      <c r="I20" s="58"/>
      <c r="J20" s="58" t="s">
        <v>216</v>
      </c>
      <c r="K20" s="58"/>
      <c r="L20" s="58" t="s">
        <v>206</v>
      </c>
      <c r="M20" s="60"/>
    </row>
    <row r="21" spans="1:13" ht="12.75">
      <c r="A21" s="49" t="s">
        <v>192</v>
      </c>
      <c r="B21" s="59"/>
      <c r="C21" s="59">
        <v>27</v>
      </c>
      <c r="D21" s="60"/>
      <c r="G21" s="49"/>
      <c r="H21" s="20" t="s">
        <v>222</v>
      </c>
      <c r="I21" s="20"/>
      <c r="J21" s="20" t="s">
        <v>223</v>
      </c>
      <c r="K21" s="20"/>
      <c r="L21" s="20" t="s">
        <v>214</v>
      </c>
      <c r="M21" s="60"/>
    </row>
    <row r="22" spans="1:13" ht="12.75">
      <c r="A22" s="49" t="s">
        <v>193</v>
      </c>
      <c r="B22" s="59"/>
      <c r="C22" s="59">
        <v>1</v>
      </c>
      <c r="D22" s="60"/>
      <c r="G22" s="49"/>
      <c r="H22" s="20" t="s">
        <v>224</v>
      </c>
      <c r="I22" s="20"/>
      <c r="J22" s="20" t="s">
        <v>223</v>
      </c>
      <c r="K22" s="20" t="s">
        <v>128</v>
      </c>
      <c r="L22" s="20" t="s">
        <v>214</v>
      </c>
      <c r="M22" s="60"/>
    </row>
    <row r="23" spans="1:13" ht="12.75">
      <c r="A23" s="51" t="s">
        <v>179</v>
      </c>
      <c r="B23" s="59"/>
      <c r="C23" s="66">
        <v>153</v>
      </c>
      <c r="D23" s="60"/>
      <c r="G23" s="49"/>
      <c r="H23" s="20" t="s">
        <v>225</v>
      </c>
      <c r="I23" s="20"/>
      <c r="J23" s="20" t="s">
        <v>226</v>
      </c>
      <c r="K23" s="20"/>
      <c r="L23" s="20" t="s">
        <v>214</v>
      </c>
      <c r="M23" s="60"/>
    </row>
    <row r="24" spans="1:13" ht="12.75">
      <c r="A24" s="49"/>
      <c r="B24" s="59"/>
      <c r="C24" s="59"/>
      <c r="D24" s="60"/>
      <c r="G24" s="49"/>
      <c r="H24" s="20" t="s">
        <v>227</v>
      </c>
      <c r="I24" s="20"/>
      <c r="J24" s="20" t="s">
        <v>226</v>
      </c>
      <c r="K24" s="20"/>
      <c r="L24" s="20" t="s">
        <v>214</v>
      </c>
      <c r="M24" s="60"/>
    </row>
    <row r="25" spans="1:13" ht="12.75">
      <c r="A25" s="133" t="s">
        <v>194</v>
      </c>
      <c r="B25" s="134"/>
      <c r="C25" s="134"/>
      <c r="D25" s="60"/>
      <c r="G25" s="49"/>
      <c r="H25" s="59"/>
      <c r="I25" s="59"/>
      <c r="J25" s="59"/>
      <c r="K25" s="59"/>
      <c r="L25" s="20"/>
      <c r="M25" s="60"/>
    </row>
    <row r="26" spans="1:13" ht="12.75">
      <c r="A26" s="133"/>
      <c r="B26" s="134"/>
      <c r="C26" s="134"/>
      <c r="D26" s="60"/>
      <c r="G26" s="49"/>
      <c r="H26" s="59"/>
      <c r="I26" s="59"/>
      <c r="J26" s="59"/>
      <c r="K26" s="59"/>
      <c r="L26" s="20"/>
      <c r="M26" s="60"/>
    </row>
    <row r="27" spans="1:13" ht="12.75">
      <c r="A27" s="133"/>
      <c r="B27" s="134"/>
      <c r="C27" s="134"/>
      <c r="D27" s="60"/>
      <c r="G27" s="49"/>
      <c r="H27" s="59"/>
      <c r="I27" s="59"/>
      <c r="J27" s="58" t="s">
        <v>228</v>
      </c>
      <c r="K27" s="59"/>
      <c r="L27" s="20"/>
      <c r="M27" s="60"/>
    </row>
    <row r="28" spans="1:13" ht="12.75">
      <c r="A28" s="135"/>
      <c r="B28" s="136"/>
      <c r="C28" s="136"/>
      <c r="D28" s="60"/>
      <c r="G28" s="49"/>
      <c r="H28" s="58" t="s">
        <v>229</v>
      </c>
      <c r="I28" s="58"/>
      <c r="J28" s="58" t="s">
        <v>216</v>
      </c>
      <c r="K28" s="58"/>
      <c r="L28" s="58" t="s">
        <v>206</v>
      </c>
      <c r="M28" s="60"/>
    </row>
    <row r="29" spans="1:13" ht="12.75">
      <c r="A29" s="62"/>
      <c r="B29" s="63"/>
      <c r="C29" s="63"/>
      <c r="D29" s="60"/>
      <c r="G29" s="49"/>
      <c r="H29" s="59" t="s">
        <v>230</v>
      </c>
      <c r="I29" s="59"/>
      <c r="J29" s="59" t="s">
        <v>231</v>
      </c>
      <c r="K29" s="59"/>
      <c r="L29" s="20" t="s">
        <v>232</v>
      </c>
      <c r="M29" s="60"/>
    </row>
    <row r="30" spans="1:13" ht="12.75">
      <c r="A30" s="133" t="s">
        <v>195</v>
      </c>
      <c r="B30" s="134"/>
      <c r="C30" s="134"/>
      <c r="D30" s="60"/>
      <c r="G30" s="49"/>
      <c r="H30" s="59"/>
      <c r="I30" s="59"/>
      <c r="J30" s="59"/>
      <c r="K30" s="59"/>
      <c r="L30" s="20"/>
      <c r="M30" s="60"/>
    </row>
    <row r="31" spans="1:13" ht="12.75">
      <c r="A31" s="62"/>
      <c r="B31" s="63"/>
      <c r="C31" s="63"/>
      <c r="D31" s="60"/>
      <c r="G31" s="49"/>
      <c r="H31" s="59"/>
      <c r="I31" s="59"/>
      <c r="J31" s="59"/>
      <c r="K31" s="59"/>
      <c r="L31" s="20"/>
      <c r="M31" s="60"/>
    </row>
    <row r="32" spans="1:13" ht="12.75">
      <c r="A32" s="64"/>
      <c r="B32" s="58" t="s">
        <v>196</v>
      </c>
      <c r="C32" s="65"/>
      <c r="D32" s="60"/>
      <c r="G32" s="49"/>
      <c r="H32" s="59"/>
      <c r="I32" s="59"/>
      <c r="J32" s="66" t="s">
        <v>200</v>
      </c>
      <c r="K32" s="66"/>
      <c r="L32" s="58">
        <v>21</v>
      </c>
      <c r="M32" s="60"/>
    </row>
    <row r="33" spans="1:13" ht="12.75">
      <c r="A33" s="49" t="s">
        <v>197</v>
      </c>
      <c r="B33" s="59"/>
      <c r="C33" s="61">
        <v>16</v>
      </c>
      <c r="D33" s="60" t="s">
        <v>202</v>
      </c>
      <c r="G33" s="52"/>
      <c r="H33" s="67"/>
      <c r="I33" s="67"/>
      <c r="J33" s="67"/>
      <c r="K33" s="67"/>
      <c r="L33" s="67"/>
      <c r="M33" s="68"/>
    </row>
    <row r="34" spans="1:4" ht="12.75">
      <c r="A34" s="49" t="s">
        <v>198</v>
      </c>
      <c r="B34" s="59"/>
      <c r="C34" s="59"/>
      <c r="D34" s="60"/>
    </row>
    <row r="35" spans="1:4" ht="12.75">
      <c r="A35" s="49"/>
      <c r="B35" s="59"/>
      <c r="C35" s="59"/>
      <c r="D35" s="60"/>
    </row>
    <row r="36" spans="1:4" ht="12.75">
      <c r="A36" s="127" t="s">
        <v>199</v>
      </c>
      <c r="B36" s="128"/>
      <c r="C36" s="128"/>
      <c r="D36" s="60"/>
    </row>
    <row r="37" spans="1:4" ht="12.75">
      <c r="A37" s="49"/>
      <c r="B37" s="59"/>
      <c r="C37" s="59"/>
      <c r="D37" s="60"/>
    </row>
    <row r="38" spans="1:4" ht="12.75">
      <c r="A38" s="129" t="s">
        <v>200</v>
      </c>
      <c r="B38" s="130"/>
      <c r="C38" s="66">
        <v>189</v>
      </c>
      <c r="D38" s="60"/>
    </row>
    <row r="39" spans="1:4" ht="12.75">
      <c r="A39" s="131" t="s">
        <v>201</v>
      </c>
      <c r="B39" s="132"/>
      <c r="C39" s="67"/>
      <c r="D39" s="68"/>
    </row>
  </sheetData>
  <sheetProtection password="C4F6" sheet="1" objects="1" scenarios="1"/>
  <mergeCells count="5">
    <mergeCell ref="A36:C36"/>
    <mergeCell ref="A38:B38"/>
    <mergeCell ref="A39:B39"/>
    <mergeCell ref="A25:C28"/>
    <mergeCell ref="A30:C30"/>
  </mergeCells>
  <printOptions/>
  <pageMargins left="0.44" right="0.5" top="0.79" bottom="0.75" header="0.31" footer="0.5"/>
  <pageSetup horizontalDpi="600" verticalDpi="600" orientation="landscape" r:id="rId1"/>
  <headerFooter alignWithMargins="0">
    <oddHeader>&amp;C&amp;"Times New Roman,Bold"&amp;12Reading Company
1967 Summary of Equipment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A166">
      <selection activeCell="G190" sqref="G190"/>
    </sheetView>
  </sheetViews>
  <sheetFormatPr defaultColWidth="9.140625" defaultRowHeight="12.75"/>
  <cols>
    <col min="1" max="5" width="9.140625" style="2" customWidth="1"/>
    <col min="6" max="6" width="5.140625" style="2" customWidth="1"/>
    <col min="7" max="7" width="4.8515625" style="55" customWidth="1"/>
    <col min="8" max="8" width="3.28125" style="2" customWidth="1"/>
    <col min="9" max="9" width="36.28125" style="2" customWidth="1"/>
    <col min="10" max="16384" width="9.140625" style="2" customWidth="1"/>
  </cols>
  <sheetData>
    <row r="1" spans="1:11" ht="15.75">
      <c r="A1" s="145" t="s">
        <v>379</v>
      </c>
      <c r="B1" s="141"/>
      <c r="C1" s="141"/>
      <c r="D1" s="141"/>
      <c r="E1" s="141"/>
      <c r="F1" s="141"/>
      <c r="G1" s="141"/>
      <c r="H1" s="141"/>
      <c r="I1" s="141"/>
      <c r="J1" s="90"/>
      <c r="K1" s="90"/>
    </row>
    <row r="2" spans="1:9" ht="15.75">
      <c r="A2" s="76"/>
      <c r="B2" s="76"/>
      <c r="C2" s="76"/>
      <c r="D2" s="76"/>
      <c r="E2" s="76"/>
      <c r="F2" s="76"/>
      <c r="G2" s="81"/>
      <c r="H2" s="76"/>
      <c r="I2" s="76"/>
    </row>
    <row r="3" spans="1:4" ht="12.75">
      <c r="A3" s="139" t="s">
        <v>390</v>
      </c>
      <c r="B3" s="149"/>
      <c r="C3" s="149"/>
      <c r="D3" s="110"/>
    </row>
    <row r="4" spans="1:4" ht="12.75">
      <c r="A4" s="49" t="s">
        <v>380</v>
      </c>
      <c r="B4" s="128" t="s">
        <v>381</v>
      </c>
      <c r="C4" s="128"/>
      <c r="D4" s="111"/>
    </row>
    <row r="5" spans="1:4" ht="12.75">
      <c r="A5" s="49" t="s">
        <v>382</v>
      </c>
      <c r="B5" s="128" t="s">
        <v>383</v>
      </c>
      <c r="C5" s="128"/>
      <c r="D5" s="111"/>
    </row>
    <row r="6" spans="1:4" ht="12.75">
      <c r="A6" s="49" t="s">
        <v>384</v>
      </c>
      <c r="B6" s="128" t="s">
        <v>385</v>
      </c>
      <c r="C6" s="128"/>
      <c r="D6" s="111"/>
    </row>
    <row r="7" spans="1:4" ht="12.75">
      <c r="A7" s="49" t="s">
        <v>386</v>
      </c>
      <c r="B7" s="128" t="s">
        <v>387</v>
      </c>
      <c r="C7" s="128"/>
      <c r="D7" s="111"/>
    </row>
    <row r="8" spans="1:4" ht="12.75">
      <c r="A8" s="52" t="s">
        <v>388</v>
      </c>
      <c r="B8" s="67" t="s">
        <v>389</v>
      </c>
      <c r="C8" s="67"/>
      <c r="D8" s="68"/>
    </row>
    <row r="10" spans="1:12" ht="12.75">
      <c r="A10" s="139" t="s">
        <v>391</v>
      </c>
      <c r="B10" s="140"/>
      <c r="C10" s="140"/>
      <c r="D10" s="140"/>
      <c r="E10" s="140"/>
      <c r="F10" s="87" t="s">
        <v>443</v>
      </c>
      <c r="G10" s="83" t="s">
        <v>401</v>
      </c>
      <c r="I10" s="86" t="s">
        <v>429</v>
      </c>
      <c r="J10" s="39"/>
      <c r="K10" s="39"/>
      <c r="L10" s="39"/>
    </row>
    <row r="11" spans="1:9" ht="12.75">
      <c r="A11" s="127" t="s">
        <v>393</v>
      </c>
      <c r="B11" s="128"/>
      <c r="C11" s="128"/>
      <c r="D11" s="128"/>
      <c r="E11" s="128"/>
      <c r="F11" s="59"/>
      <c r="G11" s="73"/>
      <c r="I11" s="84" t="s">
        <v>430</v>
      </c>
    </row>
    <row r="12" spans="1:9" ht="12.75">
      <c r="A12" s="49"/>
      <c r="B12" s="128" t="s">
        <v>392</v>
      </c>
      <c r="C12" s="128"/>
      <c r="D12" s="128"/>
      <c r="E12" s="128"/>
      <c r="F12" s="59">
        <v>126</v>
      </c>
      <c r="G12" s="73"/>
      <c r="I12" s="84" t="s">
        <v>431</v>
      </c>
    </row>
    <row r="13" spans="1:9" ht="12.75">
      <c r="A13" s="49" t="s">
        <v>394</v>
      </c>
      <c r="B13" s="59"/>
      <c r="C13" s="59"/>
      <c r="D13" s="59"/>
      <c r="E13" s="59"/>
      <c r="F13" s="59"/>
      <c r="G13" s="73"/>
      <c r="I13" s="84" t="s">
        <v>432</v>
      </c>
    </row>
    <row r="14" spans="1:9" ht="12.75">
      <c r="A14" s="49"/>
      <c r="B14" s="59" t="s">
        <v>396</v>
      </c>
      <c r="C14" s="59"/>
      <c r="D14" s="59"/>
      <c r="E14" s="59"/>
      <c r="F14" s="59">
        <v>1457</v>
      </c>
      <c r="G14" s="73"/>
      <c r="I14" s="84" t="s">
        <v>433</v>
      </c>
    </row>
    <row r="15" spans="1:12" ht="12.75">
      <c r="A15" s="49"/>
      <c r="B15" s="128" t="s">
        <v>392</v>
      </c>
      <c r="C15" s="128"/>
      <c r="D15" s="128"/>
      <c r="E15" s="128"/>
      <c r="F15" s="59">
        <v>320</v>
      </c>
      <c r="G15" s="73"/>
      <c r="I15" s="146" t="s">
        <v>434</v>
      </c>
      <c r="J15" s="1"/>
      <c r="K15" s="1"/>
      <c r="L15" s="1"/>
    </row>
    <row r="16" spans="1:9" ht="12.75">
      <c r="A16" s="49" t="s">
        <v>395</v>
      </c>
      <c r="B16" s="59"/>
      <c r="C16" s="59"/>
      <c r="D16" s="59"/>
      <c r="E16" s="59"/>
      <c r="F16" s="59"/>
      <c r="G16" s="73"/>
      <c r="I16" s="147"/>
    </row>
    <row r="17" spans="1:9" ht="12.75">
      <c r="A17" s="49"/>
      <c r="B17" s="59" t="s">
        <v>396</v>
      </c>
      <c r="C17" s="59"/>
      <c r="D17" s="59"/>
      <c r="E17" s="59"/>
      <c r="F17" s="59">
        <v>321</v>
      </c>
      <c r="G17" s="73"/>
      <c r="I17" s="84" t="s">
        <v>435</v>
      </c>
    </row>
    <row r="18" spans="1:9" ht="12.75">
      <c r="A18" s="49" t="s">
        <v>397</v>
      </c>
      <c r="B18" s="59"/>
      <c r="C18" s="59"/>
      <c r="D18" s="59"/>
      <c r="E18" s="59"/>
      <c r="F18" s="59"/>
      <c r="G18" s="73"/>
      <c r="I18" s="84" t="s">
        <v>436</v>
      </c>
    </row>
    <row r="19" spans="1:9" ht="12.75">
      <c r="A19" s="49"/>
      <c r="B19" s="59" t="s">
        <v>398</v>
      </c>
      <c r="C19" s="59"/>
      <c r="D19" s="59"/>
      <c r="E19" s="59"/>
      <c r="F19" s="59">
        <v>478</v>
      </c>
      <c r="G19" s="73"/>
      <c r="I19" s="84" t="s">
        <v>437</v>
      </c>
    </row>
    <row r="20" spans="1:9" ht="12.75">
      <c r="A20" s="49"/>
      <c r="B20" s="59" t="s">
        <v>399</v>
      </c>
      <c r="C20" s="59"/>
      <c r="D20" s="59"/>
      <c r="E20" s="59"/>
      <c r="F20" s="59">
        <v>1</v>
      </c>
      <c r="G20" s="73"/>
      <c r="I20" s="85" t="s">
        <v>442</v>
      </c>
    </row>
    <row r="21" spans="1:9" ht="12.75">
      <c r="A21" s="49" t="s">
        <v>400</v>
      </c>
      <c r="B21" s="59"/>
      <c r="C21" s="59"/>
      <c r="D21" s="59"/>
      <c r="E21" s="59"/>
      <c r="F21" s="59"/>
      <c r="G21" s="73"/>
      <c r="I21" s="84" t="s">
        <v>438</v>
      </c>
    </row>
    <row r="22" spans="1:9" ht="12.75">
      <c r="A22" s="49"/>
      <c r="B22" s="59" t="s">
        <v>399</v>
      </c>
      <c r="C22" s="59"/>
      <c r="D22" s="59"/>
      <c r="E22" s="59"/>
      <c r="F22" s="59">
        <v>85</v>
      </c>
      <c r="G22" s="73" t="s">
        <v>402</v>
      </c>
      <c r="I22" s="84" t="s">
        <v>439</v>
      </c>
    </row>
    <row r="23" spans="1:9" ht="12.75">
      <c r="A23" s="49"/>
      <c r="B23" s="59"/>
      <c r="C23" s="59"/>
      <c r="D23" s="66" t="s">
        <v>403</v>
      </c>
      <c r="E23" s="66"/>
      <c r="F23" s="66">
        <f>SUM(F12:F22)</f>
        <v>2788</v>
      </c>
      <c r="G23" s="73"/>
      <c r="I23" s="146" t="s">
        <v>440</v>
      </c>
    </row>
    <row r="24" spans="1:9" ht="12.75">
      <c r="A24" s="49"/>
      <c r="B24" s="59"/>
      <c r="C24" s="59"/>
      <c r="D24" s="59"/>
      <c r="E24" s="59"/>
      <c r="F24" s="59"/>
      <c r="G24" s="73"/>
      <c r="I24" s="148"/>
    </row>
    <row r="25" spans="1:9" ht="12.75">
      <c r="A25" s="49" t="s">
        <v>404</v>
      </c>
      <c r="B25" s="59"/>
      <c r="C25" s="59"/>
      <c r="D25" s="59"/>
      <c r="E25" s="59"/>
      <c r="F25" s="59"/>
      <c r="G25" s="73"/>
      <c r="I25" s="146" t="s">
        <v>441</v>
      </c>
    </row>
    <row r="26" spans="1:9" ht="12.75">
      <c r="A26" s="49"/>
      <c r="B26" s="59" t="s">
        <v>405</v>
      </c>
      <c r="C26" s="59"/>
      <c r="D26" s="59"/>
      <c r="E26" s="59"/>
      <c r="F26" s="59">
        <v>4</v>
      </c>
      <c r="G26" s="73" t="s">
        <v>409</v>
      </c>
      <c r="I26" s="112"/>
    </row>
    <row r="27" spans="1:9" ht="12.75">
      <c r="A27" s="127" t="s">
        <v>406</v>
      </c>
      <c r="B27" s="128"/>
      <c r="C27" s="128"/>
      <c r="D27" s="128"/>
      <c r="E27" s="128"/>
      <c r="F27" s="59"/>
      <c r="G27" s="73"/>
      <c r="I27" s="59"/>
    </row>
    <row r="28" spans="1:9" ht="12.75">
      <c r="A28" s="49"/>
      <c r="B28" s="59" t="s">
        <v>407</v>
      </c>
      <c r="C28" s="59"/>
      <c r="D28" s="59"/>
      <c r="E28" s="59"/>
      <c r="F28" s="59">
        <v>107</v>
      </c>
      <c r="G28" s="73" t="s">
        <v>410</v>
      </c>
      <c r="I28" s="63"/>
    </row>
    <row r="29" spans="1:9" ht="12.75">
      <c r="A29" s="49"/>
      <c r="B29" s="59" t="s">
        <v>408</v>
      </c>
      <c r="C29" s="59"/>
      <c r="D29" s="59"/>
      <c r="E29" s="59"/>
      <c r="F29" s="59">
        <v>39</v>
      </c>
      <c r="G29" s="82" t="s">
        <v>411</v>
      </c>
      <c r="I29" s="63"/>
    </row>
    <row r="30" spans="1:9" ht="12.75">
      <c r="A30" s="49"/>
      <c r="B30" s="59" t="s">
        <v>396</v>
      </c>
      <c r="C30" s="59"/>
      <c r="D30" s="59"/>
      <c r="E30" s="59"/>
      <c r="F30" s="59">
        <v>1</v>
      </c>
      <c r="G30" s="73" t="s">
        <v>412</v>
      </c>
      <c r="I30" s="59"/>
    </row>
    <row r="31" spans="1:9" ht="12.75">
      <c r="A31" s="127" t="s">
        <v>413</v>
      </c>
      <c r="B31" s="128"/>
      <c r="C31" s="128"/>
      <c r="D31" s="128"/>
      <c r="E31" s="128"/>
      <c r="F31" s="59"/>
      <c r="G31" s="73"/>
      <c r="I31" s="59"/>
    </row>
    <row r="32" spans="1:9" ht="12.75">
      <c r="A32" s="49"/>
      <c r="B32" s="128" t="s">
        <v>392</v>
      </c>
      <c r="C32" s="128"/>
      <c r="D32" s="128"/>
      <c r="E32" s="128"/>
      <c r="F32" s="59">
        <v>5</v>
      </c>
      <c r="G32" s="73" t="s">
        <v>414</v>
      </c>
      <c r="I32" s="59"/>
    </row>
    <row r="33" spans="1:9" ht="12.75">
      <c r="A33" s="49" t="s">
        <v>415</v>
      </c>
      <c r="B33" s="59"/>
      <c r="C33" s="59"/>
      <c r="D33" s="59"/>
      <c r="E33" s="59"/>
      <c r="F33" s="59"/>
      <c r="G33" s="73"/>
      <c r="I33" s="59"/>
    </row>
    <row r="34" spans="1:9" ht="12.75">
      <c r="A34" s="49"/>
      <c r="B34" s="59" t="s">
        <v>398</v>
      </c>
      <c r="C34" s="59"/>
      <c r="D34" s="59"/>
      <c r="E34" s="59"/>
      <c r="F34" s="59">
        <v>13</v>
      </c>
      <c r="G34" s="73" t="s">
        <v>416</v>
      </c>
      <c r="I34" s="59"/>
    </row>
    <row r="35" spans="1:7" ht="12.75">
      <c r="A35" s="49"/>
      <c r="B35" s="59" t="s">
        <v>399</v>
      </c>
      <c r="C35" s="59"/>
      <c r="D35" s="59"/>
      <c r="E35" s="59"/>
      <c r="F35" s="59">
        <v>7</v>
      </c>
      <c r="G35" s="73" t="s">
        <v>417</v>
      </c>
    </row>
    <row r="36" spans="1:7" ht="12.75">
      <c r="A36" s="49"/>
      <c r="B36" s="59" t="s">
        <v>399</v>
      </c>
      <c r="C36" s="59"/>
      <c r="D36" s="59"/>
      <c r="E36" s="59"/>
      <c r="F36" s="59">
        <v>3</v>
      </c>
      <c r="G36" s="73" t="s">
        <v>418</v>
      </c>
    </row>
    <row r="37" spans="1:7" ht="12.75">
      <c r="A37" s="49"/>
      <c r="B37" s="59" t="s">
        <v>419</v>
      </c>
      <c r="C37" s="59"/>
      <c r="D37" s="59"/>
      <c r="E37" s="59"/>
      <c r="F37" s="59">
        <v>59</v>
      </c>
      <c r="G37" s="73" t="s">
        <v>409</v>
      </c>
    </row>
    <row r="38" spans="1:7" ht="12.75">
      <c r="A38" s="49" t="s">
        <v>420</v>
      </c>
      <c r="B38" s="59"/>
      <c r="C38" s="59"/>
      <c r="D38" s="59"/>
      <c r="E38" s="59"/>
      <c r="F38" s="59"/>
      <c r="G38" s="73"/>
    </row>
    <row r="39" spans="1:7" ht="12.75">
      <c r="A39" s="49"/>
      <c r="B39" s="59" t="s">
        <v>421</v>
      </c>
      <c r="C39" s="59"/>
      <c r="D39" s="59"/>
      <c r="E39" s="59"/>
      <c r="F39" s="59">
        <v>71</v>
      </c>
      <c r="G39" s="73" t="s">
        <v>410</v>
      </c>
    </row>
    <row r="40" spans="1:7" ht="12.75">
      <c r="A40" s="49"/>
      <c r="B40" s="59" t="s">
        <v>421</v>
      </c>
      <c r="C40" s="59"/>
      <c r="D40" s="59"/>
      <c r="E40" s="59"/>
      <c r="F40" s="59">
        <v>25</v>
      </c>
      <c r="G40" s="73" t="s">
        <v>411</v>
      </c>
    </row>
    <row r="41" spans="1:7" ht="12.75">
      <c r="A41" s="49"/>
      <c r="B41" s="59" t="s">
        <v>422</v>
      </c>
      <c r="C41" s="59"/>
      <c r="D41" s="59"/>
      <c r="E41" s="59"/>
      <c r="F41" s="59">
        <v>1</v>
      </c>
      <c r="G41" s="73"/>
    </row>
    <row r="42" spans="1:7" ht="12.75">
      <c r="A42" s="49"/>
      <c r="B42" s="59" t="s">
        <v>423</v>
      </c>
      <c r="C42" s="59"/>
      <c r="D42" s="59"/>
      <c r="E42" s="59"/>
      <c r="F42" s="59">
        <v>24</v>
      </c>
      <c r="G42" s="73"/>
    </row>
    <row r="43" spans="1:7" ht="12.75">
      <c r="A43" s="49"/>
      <c r="B43" s="59" t="s">
        <v>398</v>
      </c>
      <c r="C43" s="59"/>
      <c r="D43" s="59"/>
      <c r="E43" s="59"/>
      <c r="F43" s="59">
        <v>24</v>
      </c>
      <c r="G43" s="73" t="s">
        <v>402</v>
      </c>
    </row>
    <row r="44" spans="1:7" ht="12.75">
      <c r="A44" s="49" t="s">
        <v>424</v>
      </c>
      <c r="B44" s="59"/>
      <c r="C44" s="59"/>
      <c r="D44" s="59"/>
      <c r="E44" s="59"/>
      <c r="F44" s="59"/>
      <c r="G44" s="73"/>
    </row>
    <row r="45" spans="1:7" ht="12.75">
      <c r="A45" s="49"/>
      <c r="B45" s="59" t="s">
        <v>425</v>
      </c>
      <c r="C45" s="59"/>
      <c r="D45" s="59"/>
      <c r="E45" s="59"/>
      <c r="F45" s="59">
        <v>7</v>
      </c>
      <c r="G45" s="73"/>
    </row>
    <row r="46" spans="1:7" ht="12.75">
      <c r="A46" s="49"/>
      <c r="B46" s="59" t="s">
        <v>426</v>
      </c>
      <c r="C46" s="59"/>
      <c r="D46" s="59"/>
      <c r="E46" s="59"/>
      <c r="F46" s="59">
        <v>4</v>
      </c>
      <c r="G46" s="73"/>
    </row>
    <row r="47" spans="1:7" ht="12.75">
      <c r="A47" s="49"/>
      <c r="B47" s="59"/>
      <c r="C47" s="59"/>
      <c r="D47" s="130" t="s">
        <v>427</v>
      </c>
      <c r="E47" s="130"/>
      <c r="F47" s="66">
        <f>SUM(F26:F46)</f>
        <v>394</v>
      </c>
      <c r="G47" s="73"/>
    </row>
    <row r="48" spans="1:7" ht="12.75">
      <c r="A48" s="49"/>
      <c r="B48" s="59"/>
      <c r="C48" s="59"/>
      <c r="D48" s="59"/>
      <c r="E48" s="59"/>
      <c r="F48" s="59"/>
      <c r="G48" s="73"/>
    </row>
    <row r="49" spans="1:7" ht="12.75">
      <c r="A49" s="49"/>
      <c r="B49" s="59"/>
      <c r="C49" s="59"/>
      <c r="D49" s="66" t="s">
        <v>489</v>
      </c>
      <c r="E49" s="66"/>
      <c r="F49" s="66">
        <f>F47+F23</f>
        <v>3182</v>
      </c>
      <c r="G49" s="73" t="s">
        <v>428</v>
      </c>
    </row>
    <row r="50" spans="1:7" ht="12.75">
      <c r="A50" s="52"/>
      <c r="B50" s="67"/>
      <c r="C50" s="67"/>
      <c r="D50" s="67"/>
      <c r="E50" s="67"/>
      <c r="F50" s="67"/>
      <c r="G50" s="75"/>
    </row>
    <row r="53" spans="1:9" ht="15.75">
      <c r="A53" s="145" t="s">
        <v>379</v>
      </c>
      <c r="B53" s="145"/>
      <c r="C53" s="145"/>
      <c r="D53" s="145"/>
      <c r="E53" s="145"/>
      <c r="F53" s="145"/>
      <c r="G53" s="145"/>
      <c r="H53" s="145"/>
      <c r="I53" s="145"/>
    </row>
    <row r="55" spans="1:9" ht="12.75">
      <c r="A55" s="139" t="s">
        <v>444</v>
      </c>
      <c r="B55" s="140"/>
      <c r="C55" s="140"/>
      <c r="D55" s="140"/>
      <c r="E55" s="140"/>
      <c r="F55" s="87" t="s">
        <v>443</v>
      </c>
      <c r="G55" s="83" t="s">
        <v>401</v>
      </c>
      <c r="I55" s="86" t="s">
        <v>429</v>
      </c>
    </row>
    <row r="56" spans="1:9" ht="12.75">
      <c r="A56" s="127" t="s">
        <v>445</v>
      </c>
      <c r="B56" s="128"/>
      <c r="C56" s="128"/>
      <c r="D56" s="128"/>
      <c r="E56" s="128"/>
      <c r="F56" s="59"/>
      <c r="G56" s="73"/>
      <c r="I56" s="113" t="s">
        <v>458</v>
      </c>
    </row>
    <row r="57" spans="1:9" ht="12.75">
      <c r="A57" s="49"/>
      <c r="B57" s="128" t="s">
        <v>446</v>
      </c>
      <c r="C57" s="128"/>
      <c r="D57" s="128"/>
      <c r="E57" s="128"/>
      <c r="F57" s="59">
        <v>45</v>
      </c>
      <c r="G57" s="73"/>
      <c r="I57" s="146"/>
    </row>
    <row r="58" spans="1:9" ht="12.75">
      <c r="A58" s="49"/>
      <c r="B58" s="59" t="s">
        <v>447</v>
      </c>
      <c r="C58" s="59"/>
      <c r="D58" s="59"/>
      <c r="E58" s="59"/>
      <c r="F58" s="59">
        <v>170</v>
      </c>
      <c r="G58" s="73" t="s">
        <v>409</v>
      </c>
      <c r="I58" s="146" t="s">
        <v>459</v>
      </c>
    </row>
    <row r="59" spans="1:9" ht="12.75">
      <c r="A59" s="49"/>
      <c r="B59" s="59" t="s">
        <v>448</v>
      </c>
      <c r="C59" s="59"/>
      <c r="D59" s="59"/>
      <c r="E59" s="59"/>
      <c r="F59" s="59">
        <v>186</v>
      </c>
      <c r="G59" s="73"/>
      <c r="I59" s="146"/>
    </row>
    <row r="60" spans="1:9" ht="12.75">
      <c r="A60" s="49"/>
      <c r="B60" s="59" t="s">
        <v>449</v>
      </c>
      <c r="C60" s="59"/>
      <c r="D60" s="59"/>
      <c r="E60" s="59"/>
      <c r="F60" s="59">
        <v>248</v>
      </c>
      <c r="G60" s="73" t="s">
        <v>410</v>
      </c>
      <c r="I60" s="94" t="s">
        <v>460</v>
      </c>
    </row>
    <row r="61" spans="1:7" ht="12.75">
      <c r="A61" s="49"/>
      <c r="B61" s="59" t="s">
        <v>450</v>
      </c>
      <c r="C61" s="59"/>
      <c r="D61" s="59"/>
      <c r="E61" s="59"/>
      <c r="F61" s="59">
        <v>31</v>
      </c>
      <c r="G61" s="73" t="s">
        <v>411</v>
      </c>
    </row>
    <row r="62" spans="1:7" ht="12.75">
      <c r="A62" s="127" t="s">
        <v>451</v>
      </c>
      <c r="B62" s="141"/>
      <c r="C62" s="141"/>
      <c r="D62" s="141"/>
      <c r="E62" s="141"/>
      <c r="F62" s="59"/>
      <c r="G62" s="73"/>
    </row>
    <row r="63" spans="1:7" ht="12.75">
      <c r="A63" s="49"/>
      <c r="B63" s="59" t="s">
        <v>452</v>
      </c>
      <c r="C63" s="59"/>
      <c r="D63" s="59"/>
      <c r="E63" s="59"/>
      <c r="F63" s="59"/>
      <c r="G63" s="73"/>
    </row>
    <row r="64" spans="1:7" ht="12.75">
      <c r="A64" s="49"/>
      <c r="B64" s="59"/>
      <c r="C64" s="59" t="s">
        <v>453</v>
      </c>
      <c r="D64" s="59"/>
      <c r="E64" s="59"/>
      <c r="F64" s="59">
        <v>77</v>
      </c>
      <c r="G64" s="73"/>
    </row>
    <row r="65" spans="1:7" ht="12.75">
      <c r="A65" s="49"/>
      <c r="B65" s="59" t="s">
        <v>454</v>
      </c>
      <c r="C65" s="59"/>
      <c r="D65" s="59"/>
      <c r="E65" s="59"/>
      <c r="F65" s="59"/>
      <c r="G65" s="73"/>
    </row>
    <row r="66" spans="1:7" ht="12.75">
      <c r="A66" s="49"/>
      <c r="B66" s="59"/>
      <c r="C66" s="59" t="s">
        <v>453</v>
      </c>
      <c r="D66" s="59"/>
      <c r="E66" s="59"/>
      <c r="F66" s="59">
        <v>3</v>
      </c>
      <c r="G66" s="73"/>
    </row>
    <row r="67" spans="1:7" ht="12.75">
      <c r="A67" s="49"/>
      <c r="B67" s="59" t="s">
        <v>455</v>
      </c>
      <c r="C67" s="59"/>
      <c r="D67" s="59"/>
      <c r="E67" s="59"/>
      <c r="F67" s="59"/>
      <c r="G67" s="73"/>
    </row>
    <row r="68" spans="1:7" ht="12.75">
      <c r="A68" s="49"/>
      <c r="B68" s="59"/>
      <c r="C68" s="59" t="s">
        <v>453</v>
      </c>
      <c r="D68" s="59"/>
      <c r="E68" s="59"/>
      <c r="F68" s="59">
        <v>20</v>
      </c>
      <c r="G68" s="73"/>
    </row>
    <row r="69" spans="1:7" ht="12.75">
      <c r="A69" s="49"/>
      <c r="B69" s="59" t="s">
        <v>456</v>
      </c>
      <c r="C69" s="59"/>
      <c r="D69" s="59"/>
      <c r="E69" s="59"/>
      <c r="F69" s="59"/>
      <c r="G69" s="73"/>
    </row>
    <row r="70" spans="1:7" ht="12.75">
      <c r="A70" s="49"/>
      <c r="B70" s="59"/>
      <c r="C70" s="59" t="s">
        <v>453</v>
      </c>
      <c r="D70" s="66"/>
      <c r="E70" s="66"/>
      <c r="F70" s="59">
        <v>3</v>
      </c>
      <c r="G70" s="73"/>
    </row>
    <row r="71" spans="1:7" ht="12.75">
      <c r="A71" s="49"/>
      <c r="B71" s="59"/>
      <c r="C71" s="59"/>
      <c r="D71" s="66" t="s">
        <v>457</v>
      </c>
      <c r="E71" s="66"/>
      <c r="F71" s="66">
        <f>SUM(F57:F70)</f>
        <v>783</v>
      </c>
      <c r="G71" s="73"/>
    </row>
    <row r="72" spans="1:7" ht="12.75">
      <c r="A72" s="52"/>
      <c r="B72" s="67"/>
      <c r="C72" s="67"/>
      <c r="D72" s="67"/>
      <c r="E72" s="67"/>
      <c r="F72" s="67"/>
      <c r="G72" s="75"/>
    </row>
    <row r="73" spans="1:7" ht="12.75">
      <c r="A73" s="128"/>
      <c r="B73" s="128"/>
      <c r="C73" s="128"/>
      <c r="D73" s="128"/>
      <c r="E73" s="128"/>
      <c r="F73" s="59"/>
      <c r="G73" s="61"/>
    </row>
    <row r="74" spans="1:7" ht="12.75">
      <c r="A74" s="139" t="s">
        <v>461</v>
      </c>
      <c r="B74" s="140"/>
      <c r="C74" s="140"/>
      <c r="D74" s="140"/>
      <c r="E74" s="140"/>
      <c r="F74" s="87" t="s">
        <v>443</v>
      </c>
      <c r="G74" s="83" t="s">
        <v>401</v>
      </c>
    </row>
    <row r="75" spans="1:7" ht="12.75">
      <c r="A75" s="127" t="s">
        <v>462</v>
      </c>
      <c r="B75" s="128"/>
      <c r="C75" s="128"/>
      <c r="D75" s="128"/>
      <c r="E75" s="128"/>
      <c r="F75" s="59"/>
      <c r="G75" s="73"/>
    </row>
    <row r="76" spans="1:7" ht="12.75">
      <c r="A76" s="49"/>
      <c r="B76" s="128" t="s">
        <v>463</v>
      </c>
      <c r="C76" s="128"/>
      <c r="D76" s="128"/>
      <c r="E76" s="128"/>
      <c r="F76" s="59"/>
      <c r="G76" s="73"/>
    </row>
    <row r="77" spans="1:7" ht="12.75">
      <c r="A77" s="49"/>
      <c r="B77" s="59"/>
      <c r="C77" s="59" t="s">
        <v>464</v>
      </c>
      <c r="D77" s="59"/>
      <c r="E77" s="59"/>
      <c r="F77" s="59">
        <v>65</v>
      </c>
      <c r="G77" s="73"/>
    </row>
    <row r="78" spans="1:7" ht="12.75">
      <c r="A78" s="49"/>
      <c r="B78" s="128" t="s">
        <v>465</v>
      </c>
      <c r="C78" s="128"/>
      <c r="D78" s="128"/>
      <c r="E78" s="128"/>
      <c r="F78" s="59"/>
      <c r="G78" s="73"/>
    </row>
    <row r="79" spans="1:7" ht="12.75">
      <c r="A79" s="49"/>
      <c r="B79" s="59"/>
      <c r="C79" s="59" t="s">
        <v>466</v>
      </c>
      <c r="D79" s="59"/>
      <c r="E79" s="59"/>
      <c r="F79" s="59">
        <v>50</v>
      </c>
      <c r="G79" s="73"/>
    </row>
    <row r="80" spans="1:7" ht="12.75">
      <c r="A80" s="49"/>
      <c r="B80" s="59"/>
      <c r="C80" s="59"/>
      <c r="D80" s="66" t="s">
        <v>467</v>
      </c>
      <c r="E80" s="66"/>
      <c r="F80" s="66">
        <v>115</v>
      </c>
      <c r="G80" s="73"/>
    </row>
    <row r="81" spans="1:7" ht="12.75">
      <c r="A81" s="137"/>
      <c r="B81" s="138"/>
      <c r="C81" s="138"/>
      <c r="D81" s="138"/>
      <c r="E81" s="138"/>
      <c r="F81" s="67"/>
      <c r="G81" s="75"/>
    </row>
    <row r="82" spans="1:7" ht="12.75">
      <c r="A82" s="59"/>
      <c r="B82" s="59"/>
      <c r="C82" s="59"/>
      <c r="D82" s="59"/>
      <c r="E82" s="59"/>
      <c r="F82" s="59"/>
      <c r="G82" s="95"/>
    </row>
    <row r="83" spans="1:9" ht="12.75">
      <c r="A83" s="139" t="s">
        <v>479</v>
      </c>
      <c r="B83" s="140"/>
      <c r="C83" s="140"/>
      <c r="D83" s="140"/>
      <c r="E83" s="140"/>
      <c r="F83" s="87" t="s">
        <v>443</v>
      </c>
      <c r="G83" s="83" t="s">
        <v>401</v>
      </c>
      <c r="I83" s="86" t="s">
        <v>429</v>
      </c>
    </row>
    <row r="84" spans="1:9" ht="12.75">
      <c r="A84" s="127" t="s">
        <v>481</v>
      </c>
      <c r="B84" s="128"/>
      <c r="C84" s="128"/>
      <c r="D84" s="128"/>
      <c r="E84" s="128"/>
      <c r="F84" s="59"/>
      <c r="G84" s="73"/>
      <c r="I84" s="92" t="s">
        <v>494</v>
      </c>
    </row>
    <row r="85" spans="1:9" ht="12.75">
      <c r="A85" s="49"/>
      <c r="B85" s="128" t="s">
        <v>477</v>
      </c>
      <c r="C85" s="128"/>
      <c r="D85" s="128"/>
      <c r="E85" s="128"/>
      <c r="F85" s="59">
        <v>5</v>
      </c>
      <c r="G85" s="73"/>
      <c r="I85" s="89" t="s">
        <v>495</v>
      </c>
    </row>
    <row r="86" spans="1:9" ht="12.75">
      <c r="A86" s="49"/>
      <c r="B86" s="59" t="s">
        <v>478</v>
      </c>
      <c r="C86" s="59"/>
      <c r="D86" s="59"/>
      <c r="E86" s="59"/>
      <c r="F86" s="59">
        <v>38</v>
      </c>
      <c r="G86" s="73"/>
      <c r="I86" s="89" t="s">
        <v>496</v>
      </c>
    </row>
    <row r="87" spans="1:9" ht="12.75">
      <c r="A87" s="49"/>
      <c r="B87" s="59"/>
      <c r="C87" s="59"/>
      <c r="D87" s="66" t="s">
        <v>480</v>
      </c>
      <c r="E87" s="66"/>
      <c r="F87" s="66">
        <v>43</v>
      </c>
      <c r="G87" s="73"/>
      <c r="I87" s="89" t="s">
        <v>497</v>
      </c>
    </row>
    <row r="88" spans="1:9" ht="12.75">
      <c r="A88" s="127" t="s">
        <v>482</v>
      </c>
      <c r="B88" s="142"/>
      <c r="C88" s="142"/>
      <c r="D88" s="142"/>
      <c r="E88" s="142"/>
      <c r="F88" s="59"/>
      <c r="G88" s="73"/>
      <c r="I88" s="94" t="s">
        <v>498</v>
      </c>
    </row>
    <row r="89" spans="1:7" ht="12.75">
      <c r="A89" s="49"/>
      <c r="B89" s="59" t="s">
        <v>483</v>
      </c>
      <c r="C89" s="59"/>
      <c r="D89" s="88"/>
      <c r="E89" s="88"/>
      <c r="F89" s="59">
        <v>75</v>
      </c>
      <c r="G89" s="73" t="s">
        <v>409</v>
      </c>
    </row>
    <row r="90" spans="1:7" ht="12.75">
      <c r="A90" s="49"/>
      <c r="B90" s="59" t="s">
        <v>478</v>
      </c>
      <c r="C90" s="59"/>
      <c r="D90" s="59"/>
      <c r="E90" s="59"/>
      <c r="F90" s="59">
        <v>10</v>
      </c>
      <c r="G90" s="73" t="s">
        <v>410</v>
      </c>
    </row>
    <row r="91" spans="1:7" ht="12.75">
      <c r="A91" s="49" t="s">
        <v>484</v>
      </c>
      <c r="B91" s="59"/>
      <c r="C91" s="59"/>
      <c r="D91" s="66"/>
      <c r="E91" s="66"/>
      <c r="F91" s="66"/>
      <c r="G91" s="73"/>
    </row>
    <row r="92" spans="1:7" ht="12.75">
      <c r="A92" s="49"/>
      <c r="B92" s="59" t="s">
        <v>485</v>
      </c>
      <c r="C92" s="59"/>
      <c r="D92" s="59"/>
      <c r="E92" s="59"/>
      <c r="F92" s="59">
        <v>50</v>
      </c>
      <c r="G92" s="73" t="s">
        <v>486</v>
      </c>
    </row>
    <row r="93" spans="1:7" ht="12.75">
      <c r="A93" s="49"/>
      <c r="B93" s="59" t="s">
        <v>487</v>
      </c>
      <c r="C93" s="59"/>
      <c r="D93" s="59"/>
      <c r="E93" s="59"/>
      <c r="F93" s="59">
        <v>57</v>
      </c>
      <c r="G93" s="73" t="s">
        <v>409</v>
      </c>
    </row>
    <row r="94" spans="1:7" ht="12.75">
      <c r="A94" s="49" t="s">
        <v>488</v>
      </c>
      <c r="B94" s="59"/>
      <c r="C94" s="59"/>
      <c r="D94" s="59"/>
      <c r="E94" s="59"/>
      <c r="F94" s="59"/>
      <c r="G94" s="73"/>
    </row>
    <row r="95" spans="1:12" ht="12.75">
      <c r="A95" s="49"/>
      <c r="B95" s="59" t="s">
        <v>490</v>
      </c>
      <c r="C95" s="59"/>
      <c r="D95" s="59"/>
      <c r="E95" s="59"/>
      <c r="F95" s="59">
        <v>1</v>
      </c>
      <c r="G95" s="73" t="s">
        <v>491</v>
      </c>
      <c r="I95" s="86" t="s">
        <v>390</v>
      </c>
      <c r="J95" s="106"/>
      <c r="K95" s="106"/>
      <c r="L95" s="106"/>
    </row>
    <row r="96" spans="1:12" ht="12.75">
      <c r="A96" s="49"/>
      <c r="B96" s="59"/>
      <c r="C96" s="59"/>
      <c r="D96" s="66" t="s">
        <v>492</v>
      </c>
      <c r="E96" s="66"/>
      <c r="F96" s="66">
        <f>SUM(F89:F95)</f>
        <v>193</v>
      </c>
      <c r="G96" s="73"/>
      <c r="I96" s="107" t="s">
        <v>529</v>
      </c>
      <c r="J96" s="106"/>
      <c r="K96" s="106"/>
      <c r="L96" s="106"/>
    </row>
    <row r="97" spans="1:12" ht="12.75">
      <c r="A97" s="127" t="s">
        <v>502</v>
      </c>
      <c r="B97" s="128"/>
      <c r="C97" s="128"/>
      <c r="D97" s="128"/>
      <c r="E97" s="128"/>
      <c r="F97" s="59"/>
      <c r="G97" s="73"/>
      <c r="I97" s="107" t="s">
        <v>570</v>
      </c>
      <c r="J97" s="65"/>
      <c r="K97" s="65"/>
      <c r="L97" s="65"/>
    </row>
    <row r="98" spans="1:12" ht="12.75">
      <c r="A98" s="49"/>
      <c r="B98" s="128" t="s">
        <v>499</v>
      </c>
      <c r="C98" s="128"/>
      <c r="D98" s="128"/>
      <c r="E98" s="128"/>
      <c r="F98" s="59">
        <v>1</v>
      </c>
      <c r="G98" s="73"/>
      <c r="I98" s="12" t="s">
        <v>530</v>
      </c>
      <c r="J98" s="19"/>
      <c r="K98" s="19"/>
      <c r="L98" s="19"/>
    </row>
    <row r="99" spans="1:12" ht="12.75">
      <c r="A99" s="49"/>
      <c r="B99" s="59" t="s">
        <v>500</v>
      </c>
      <c r="C99" s="59"/>
      <c r="D99" s="59"/>
      <c r="E99" s="59"/>
      <c r="F99" s="59">
        <v>5</v>
      </c>
      <c r="G99" s="73"/>
      <c r="I99" s="107" t="s">
        <v>531</v>
      </c>
      <c r="J99" s="65"/>
      <c r="K99" s="65"/>
      <c r="L99" s="65"/>
    </row>
    <row r="100" spans="1:12" ht="12.75">
      <c r="A100" s="49"/>
      <c r="B100" s="59"/>
      <c r="C100" s="59"/>
      <c r="D100" s="66" t="s">
        <v>501</v>
      </c>
      <c r="E100" s="66"/>
      <c r="F100" s="66">
        <v>6</v>
      </c>
      <c r="G100" s="73"/>
      <c r="I100" s="108" t="s">
        <v>532</v>
      </c>
      <c r="J100" s="65"/>
      <c r="K100" s="65"/>
      <c r="L100" s="65"/>
    </row>
    <row r="101" spans="1:12" ht="12.75">
      <c r="A101" s="49"/>
      <c r="B101" s="59"/>
      <c r="C101" s="59"/>
      <c r="D101" s="66"/>
      <c r="E101" s="66"/>
      <c r="F101" s="66"/>
      <c r="G101" s="73"/>
      <c r="I101" s="59"/>
      <c r="J101" s="128"/>
      <c r="K101" s="128"/>
      <c r="L101" s="128"/>
    </row>
    <row r="102" spans="1:12" ht="12.75">
      <c r="A102" s="49"/>
      <c r="B102" s="59"/>
      <c r="C102" s="59"/>
      <c r="D102" s="66" t="s">
        <v>493</v>
      </c>
      <c r="E102" s="66"/>
      <c r="F102" s="66">
        <f>F87+F96+F100</f>
        <v>242</v>
      </c>
      <c r="G102" s="73"/>
      <c r="I102" s="59"/>
      <c r="J102" s="128"/>
      <c r="K102" s="128"/>
      <c r="L102" s="128"/>
    </row>
    <row r="103" spans="1:12" ht="12.75">
      <c r="A103" s="52"/>
      <c r="B103" s="67"/>
      <c r="C103" s="67"/>
      <c r="D103" s="67"/>
      <c r="E103" s="67"/>
      <c r="F103" s="67"/>
      <c r="G103" s="75"/>
      <c r="I103" s="59"/>
      <c r="J103" s="59"/>
      <c r="K103" s="59"/>
      <c r="L103" s="59"/>
    </row>
    <row r="104" spans="1:12" ht="12.75">
      <c r="A104" s="59"/>
      <c r="B104" s="59"/>
      <c r="C104" s="59"/>
      <c r="D104" s="59"/>
      <c r="E104" s="59"/>
      <c r="F104" s="59"/>
      <c r="G104" s="61"/>
      <c r="I104" s="59"/>
      <c r="J104" s="59"/>
      <c r="K104" s="59"/>
      <c r="L104" s="59"/>
    </row>
    <row r="105" spans="1:7" ht="12.75">
      <c r="A105" s="59"/>
      <c r="B105" s="59"/>
      <c r="C105" s="59"/>
      <c r="D105" s="59"/>
      <c r="E105" s="59"/>
      <c r="F105" s="59"/>
      <c r="G105" s="61"/>
    </row>
    <row r="106" spans="1:9" ht="15.75">
      <c r="A106" s="143" t="s">
        <v>379</v>
      </c>
      <c r="B106" s="144"/>
      <c r="C106" s="144"/>
      <c r="D106" s="144"/>
      <c r="E106" s="144"/>
      <c r="F106" s="144"/>
      <c r="G106" s="144"/>
      <c r="H106" s="144"/>
      <c r="I106" s="144"/>
    </row>
    <row r="107" spans="1:7" ht="12.75">
      <c r="A107" s="65"/>
      <c r="B107" s="65"/>
      <c r="C107" s="65"/>
      <c r="D107" s="65"/>
      <c r="E107" s="65"/>
      <c r="F107" s="65"/>
      <c r="G107" s="61"/>
    </row>
    <row r="108" spans="1:7" ht="12.75">
      <c r="A108" s="139" t="s">
        <v>390</v>
      </c>
      <c r="B108" s="149"/>
      <c r="C108" s="149"/>
      <c r="D108" s="110"/>
      <c r="E108" s="93"/>
      <c r="F108" s="58"/>
      <c r="G108" s="105"/>
    </row>
    <row r="109" spans="1:7" ht="12.75">
      <c r="A109" s="49" t="s">
        <v>380</v>
      </c>
      <c r="B109" s="128" t="s">
        <v>381</v>
      </c>
      <c r="C109" s="128"/>
      <c r="D109" s="111"/>
      <c r="E109" s="65"/>
      <c r="F109" s="65"/>
      <c r="G109" s="61"/>
    </row>
    <row r="110" spans="1:7" ht="12.75">
      <c r="A110" s="49" t="s">
        <v>382</v>
      </c>
      <c r="B110" s="128" t="s">
        <v>383</v>
      </c>
      <c r="C110" s="128"/>
      <c r="D110" s="111"/>
      <c r="E110" s="65"/>
      <c r="F110" s="65"/>
      <c r="G110" s="61"/>
    </row>
    <row r="111" spans="1:8" ht="15.75">
      <c r="A111" s="49" t="s">
        <v>384</v>
      </c>
      <c r="B111" s="128" t="s">
        <v>385</v>
      </c>
      <c r="C111" s="128"/>
      <c r="D111" s="111"/>
      <c r="E111" s="65"/>
      <c r="F111" s="65"/>
      <c r="G111" s="61"/>
      <c r="H111" s="76"/>
    </row>
    <row r="112" spans="1:7" ht="12.75">
      <c r="A112" s="49" t="s">
        <v>386</v>
      </c>
      <c r="B112" s="128" t="s">
        <v>387</v>
      </c>
      <c r="C112" s="128"/>
      <c r="D112" s="111"/>
      <c r="E112" s="88"/>
      <c r="F112" s="65"/>
      <c r="G112" s="61"/>
    </row>
    <row r="113" spans="1:7" ht="12.75">
      <c r="A113" s="52" t="s">
        <v>388</v>
      </c>
      <c r="B113" s="67" t="s">
        <v>389</v>
      </c>
      <c r="C113" s="67"/>
      <c r="D113" s="68"/>
      <c r="E113" s="91"/>
      <c r="F113" s="65"/>
      <c r="G113" s="61"/>
    </row>
    <row r="114" spans="1:7" ht="12.75">
      <c r="A114" s="64"/>
      <c r="B114" s="65"/>
      <c r="C114" s="65"/>
      <c r="D114" s="65"/>
      <c r="E114" s="65"/>
      <c r="F114" s="65"/>
      <c r="G114" s="101"/>
    </row>
    <row r="115" spans="1:9" ht="12.75">
      <c r="A115" s="139" t="s">
        <v>503</v>
      </c>
      <c r="B115" s="140"/>
      <c r="C115" s="140"/>
      <c r="D115" s="140"/>
      <c r="E115" s="140"/>
      <c r="F115" s="87" t="s">
        <v>443</v>
      </c>
      <c r="G115" s="83" t="s">
        <v>401</v>
      </c>
      <c r="I115" s="86" t="s">
        <v>429</v>
      </c>
    </row>
    <row r="116" spans="1:9" ht="12.75">
      <c r="A116" s="64" t="s">
        <v>504</v>
      </c>
      <c r="B116" s="65"/>
      <c r="C116" s="65"/>
      <c r="D116" s="65"/>
      <c r="E116" s="65"/>
      <c r="F116" s="59"/>
      <c r="G116" s="73"/>
      <c r="I116" s="102" t="s">
        <v>511</v>
      </c>
    </row>
    <row r="117" spans="1:7" ht="12.75">
      <c r="A117" s="49"/>
      <c r="B117" s="65" t="s">
        <v>505</v>
      </c>
      <c r="C117" s="65"/>
      <c r="D117" s="65"/>
      <c r="E117" s="65"/>
      <c r="F117" s="59">
        <v>5</v>
      </c>
      <c r="G117" s="73" t="s">
        <v>409</v>
      </c>
    </row>
    <row r="118" spans="1:7" ht="12.75">
      <c r="A118" s="49" t="s">
        <v>506</v>
      </c>
      <c r="B118" s="59"/>
      <c r="C118" s="59"/>
      <c r="D118" s="59"/>
      <c r="E118" s="59"/>
      <c r="F118" s="59"/>
      <c r="G118" s="73"/>
    </row>
    <row r="119" spans="1:7" ht="12.75">
      <c r="A119" s="49"/>
      <c r="B119" s="59" t="s">
        <v>507</v>
      </c>
      <c r="C119" s="59"/>
      <c r="D119" s="66"/>
      <c r="E119" s="66"/>
      <c r="F119" s="59">
        <v>5</v>
      </c>
      <c r="G119" s="73"/>
    </row>
    <row r="120" spans="1:7" ht="12.75">
      <c r="A120" s="127" t="s">
        <v>508</v>
      </c>
      <c r="B120" s="142"/>
      <c r="C120" s="142"/>
      <c r="D120" s="142"/>
      <c r="E120" s="142"/>
      <c r="F120" s="59"/>
      <c r="G120" s="73"/>
    </row>
    <row r="121" spans="1:7" ht="12.75">
      <c r="A121" s="64"/>
      <c r="B121" s="98" t="s">
        <v>509</v>
      </c>
      <c r="C121" s="65"/>
      <c r="D121" s="65"/>
      <c r="E121" s="65"/>
      <c r="F121" s="59">
        <v>3</v>
      </c>
      <c r="G121" s="73"/>
    </row>
    <row r="122" spans="1:7" ht="12.75">
      <c r="A122" s="64"/>
      <c r="B122" s="65"/>
      <c r="C122" s="65"/>
      <c r="D122" s="88" t="s">
        <v>510</v>
      </c>
      <c r="E122" s="88"/>
      <c r="F122" s="66">
        <v>13</v>
      </c>
      <c r="G122" s="73"/>
    </row>
    <row r="123" spans="1:7" ht="12.75">
      <c r="A123" s="96"/>
      <c r="B123" s="99"/>
      <c r="C123" s="99"/>
      <c r="D123" s="99"/>
      <c r="E123" s="99"/>
      <c r="F123" s="67"/>
      <c r="G123" s="75"/>
    </row>
    <row r="125" spans="1:7" ht="12.75">
      <c r="A125" s="139" t="s">
        <v>512</v>
      </c>
      <c r="B125" s="140"/>
      <c r="C125" s="140"/>
      <c r="D125" s="140"/>
      <c r="E125" s="140"/>
      <c r="F125" s="87" t="s">
        <v>443</v>
      </c>
      <c r="G125" s="83" t="s">
        <v>401</v>
      </c>
    </row>
    <row r="126" spans="1:7" ht="12.75">
      <c r="A126" s="49"/>
      <c r="B126" s="128" t="s">
        <v>214</v>
      </c>
      <c r="C126" s="128"/>
      <c r="D126" s="128"/>
      <c r="E126" s="128"/>
      <c r="F126" s="59">
        <v>2</v>
      </c>
      <c r="G126" s="73"/>
    </row>
    <row r="127" spans="1:7" ht="12.75">
      <c r="A127" s="49"/>
      <c r="B127" s="59" t="s">
        <v>385</v>
      </c>
      <c r="C127" s="59"/>
      <c r="D127" s="59"/>
      <c r="E127" s="59"/>
      <c r="F127" s="59">
        <v>5</v>
      </c>
      <c r="G127" s="73"/>
    </row>
    <row r="128" spans="1:7" ht="12.75">
      <c r="A128" s="49"/>
      <c r="B128" s="59"/>
      <c r="C128" s="59"/>
      <c r="D128" s="66" t="s">
        <v>513</v>
      </c>
      <c r="E128" s="66"/>
      <c r="F128" s="66">
        <v>7</v>
      </c>
      <c r="G128" s="73"/>
    </row>
    <row r="129" spans="1:7" ht="12.75">
      <c r="A129" s="52"/>
      <c r="B129" s="67"/>
      <c r="C129" s="67"/>
      <c r="D129" s="103"/>
      <c r="E129" s="103"/>
      <c r="F129" s="103"/>
      <c r="G129" s="75"/>
    </row>
    <row r="130" ht="12.75">
      <c r="A130" s="59"/>
    </row>
    <row r="131" spans="1:9" ht="12.75">
      <c r="A131" s="139" t="s">
        <v>514</v>
      </c>
      <c r="B131" s="140"/>
      <c r="C131" s="140"/>
      <c r="D131" s="140"/>
      <c r="E131" s="140"/>
      <c r="F131" s="87" t="s">
        <v>443</v>
      </c>
      <c r="G131" s="83" t="s">
        <v>401</v>
      </c>
      <c r="I131" s="86" t="s">
        <v>429</v>
      </c>
    </row>
    <row r="132" spans="1:9" ht="12.75">
      <c r="A132" s="64" t="s">
        <v>515</v>
      </c>
      <c r="B132" s="65"/>
      <c r="C132" s="65"/>
      <c r="D132" s="65"/>
      <c r="E132" s="65"/>
      <c r="F132" s="59"/>
      <c r="G132" s="73"/>
      <c r="I132" s="12" t="s">
        <v>527</v>
      </c>
    </row>
    <row r="133" spans="1:9" ht="12.75">
      <c r="A133" s="49"/>
      <c r="B133" s="65" t="s">
        <v>516</v>
      </c>
      <c r="C133" s="65"/>
      <c r="D133" s="65"/>
      <c r="E133" s="65"/>
      <c r="F133" s="59">
        <v>751</v>
      </c>
      <c r="G133" s="73"/>
      <c r="I133" s="13" t="s">
        <v>528</v>
      </c>
    </row>
    <row r="134" spans="1:7" ht="12.75">
      <c r="A134" s="49"/>
      <c r="B134" s="59" t="s">
        <v>517</v>
      </c>
      <c r="C134" s="59"/>
      <c r="D134" s="59"/>
      <c r="E134" s="59"/>
      <c r="F134" s="59">
        <v>5193</v>
      </c>
      <c r="G134" s="73" t="s">
        <v>409</v>
      </c>
    </row>
    <row r="135" spans="1:7" ht="12.75">
      <c r="A135" s="64" t="s">
        <v>518</v>
      </c>
      <c r="B135" s="104"/>
      <c r="C135" s="104"/>
      <c r="D135" s="104"/>
      <c r="E135" s="104"/>
      <c r="F135" s="59"/>
      <c r="G135" s="73"/>
    </row>
    <row r="136" spans="1:7" ht="12.75">
      <c r="A136" s="49"/>
      <c r="B136" s="59" t="s">
        <v>519</v>
      </c>
      <c r="C136" s="59"/>
      <c r="D136" s="65"/>
      <c r="E136" s="65"/>
      <c r="F136" s="59">
        <v>876</v>
      </c>
      <c r="G136" s="73"/>
    </row>
    <row r="137" spans="1:7" ht="12.75">
      <c r="A137" s="49"/>
      <c r="B137" s="59" t="s">
        <v>520</v>
      </c>
      <c r="C137" s="59"/>
      <c r="D137" s="59"/>
      <c r="E137" s="59"/>
      <c r="F137" s="59">
        <v>400</v>
      </c>
      <c r="G137" s="73"/>
    </row>
    <row r="138" spans="1:7" ht="12.75">
      <c r="A138" s="49" t="s">
        <v>522</v>
      </c>
      <c r="B138" s="59"/>
      <c r="C138" s="59"/>
      <c r="D138" s="59"/>
      <c r="E138" s="59"/>
      <c r="F138" s="59"/>
      <c r="G138" s="73"/>
    </row>
    <row r="139" spans="1:7" ht="12.75">
      <c r="A139" s="49"/>
      <c r="B139" s="59" t="s">
        <v>521</v>
      </c>
      <c r="C139" s="59"/>
      <c r="D139" s="59"/>
      <c r="E139" s="59"/>
      <c r="F139" s="59">
        <v>200</v>
      </c>
      <c r="G139" s="73"/>
    </row>
    <row r="140" spans="1:7" ht="12.75">
      <c r="A140" s="49"/>
      <c r="B140" s="59"/>
      <c r="C140" s="59"/>
      <c r="D140" s="66" t="s">
        <v>480</v>
      </c>
      <c r="E140" s="66"/>
      <c r="F140" s="66">
        <f>SUM(F133:F139)</f>
        <v>7420</v>
      </c>
      <c r="G140" s="73"/>
    </row>
    <row r="141" spans="1:7" ht="12.75">
      <c r="A141" s="49" t="s">
        <v>523</v>
      </c>
      <c r="B141" s="59"/>
      <c r="C141" s="59"/>
      <c r="D141" s="59"/>
      <c r="E141" s="59"/>
      <c r="F141" s="59"/>
      <c r="G141" s="73"/>
    </row>
    <row r="142" spans="1:7" ht="12.75">
      <c r="A142" s="49"/>
      <c r="B142" s="59" t="s">
        <v>524</v>
      </c>
      <c r="C142" s="59"/>
      <c r="D142" s="59"/>
      <c r="E142" s="59"/>
      <c r="F142" s="59">
        <v>150</v>
      </c>
      <c r="G142" s="73" t="s">
        <v>409</v>
      </c>
    </row>
    <row r="143" spans="1:7" ht="12.75">
      <c r="A143" s="49" t="s">
        <v>525</v>
      </c>
      <c r="B143" s="59"/>
      <c r="C143" s="59"/>
      <c r="D143" s="59"/>
      <c r="E143" s="59"/>
      <c r="F143" s="59"/>
      <c r="G143" s="73"/>
    </row>
    <row r="144" spans="1:7" ht="12.75">
      <c r="A144" s="49"/>
      <c r="B144" s="59" t="s">
        <v>519</v>
      </c>
      <c r="C144" s="59"/>
      <c r="D144" s="59"/>
      <c r="E144" s="59"/>
      <c r="F144" s="59">
        <v>115</v>
      </c>
      <c r="G144" s="73" t="s">
        <v>410</v>
      </c>
    </row>
    <row r="145" spans="1:7" ht="12.75">
      <c r="A145" s="49"/>
      <c r="B145" s="59"/>
      <c r="C145" s="59"/>
      <c r="D145" s="66" t="s">
        <v>492</v>
      </c>
      <c r="E145" s="66"/>
      <c r="F145" s="66">
        <v>265</v>
      </c>
      <c r="G145" s="73"/>
    </row>
    <row r="146" spans="1:7" ht="12.75">
      <c r="A146" s="49"/>
      <c r="B146" s="59"/>
      <c r="C146" s="59"/>
      <c r="D146" s="59"/>
      <c r="E146" s="59"/>
      <c r="F146" s="59"/>
      <c r="G146" s="73"/>
    </row>
    <row r="147" spans="1:7" ht="12.75">
      <c r="A147" s="49"/>
      <c r="B147" s="59"/>
      <c r="C147" s="59"/>
      <c r="D147" s="66" t="s">
        <v>526</v>
      </c>
      <c r="E147" s="66"/>
      <c r="F147" s="66">
        <v>7685</v>
      </c>
      <c r="G147" s="73"/>
    </row>
    <row r="148" spans="1:7" ht="12.75">
      <c r="A148" s="52"/>
      <c r="B148" s="67"/>
      <c r="C148" s="67"/>
      <c r="D148" s="67"/>
      <c r="E148" s="67"/>
      <c r="F148" s="67"/>
      <c r="G148" s="75"/>
    </row>
    <row r="149" ht="12.75">
      <c r="A149" s="59"/>
    </row>
    <row r="150" spans="1:9" ht="12.75">
      <c r="A150" s="139" t="s">
        <v>468</v>
      </c>
      <c r="B150" s="140"/>
      <c r="C150" s="140"/>
      <c r="D150" s="140"/>
      <c r="E150" s="140"/>
      <c r="F150" s="87" t="s">
        <v>443</v>
      </c>
      <c r="G150" s="83" t="s">
        <v>401</v>
      </c>
      <c r="I150" s="86" t="s">
        <v>429</v>
      </c>
    </row>
    <row r="151" spans="1:9" ht="12.75">
      <c r="A151" s="49"/>
      <c r="B151" s="128" t="s">
        <v>469</v>
      </c>
      <c r="C151" s="128"/>
      <c r="D151" s="128"/>
      <c r="E151" s="128"/>
      <c r="F151" s="59">
        <v>17</v>
      </c>
      <c r="G151" s="73"/>
      <c r="I151" s="92" t="s">
        <v>474</v>
      </c>
    </row>
    <row r="152" spans="1:9" ht="12.75">
      <c r="A152" s="49"/>
      <c r="B152" s="59" t="s">
        <v>470</v>
      </c>
      <c r="C152" s="59"/>
      <c r="D152" s="59"/>
      <c r="E152" s="59"/>
      <c r="F152" s="59">
        <v>156</v>
      </c>
      <c r="G152" s="73" t="s">
        <v>471</v>
      </c>
      <c r="I152" s="89" t="s">
        <v>475</v>
      </c>
    </row>
    <row r="153" spans="1:9" ht="12.75">
      <c r="A153" s="49"/>
      <c r="B153" s="65" t="s">
        <v>472</v>
      </c>
      <c r="C153" s="65"/>
      <c r="D153" s="65"/>
      <c r="E153" s="65"/>
      <c r="F153" s="59">
        <v>5</v>
      </c>
      <c r="G153" s="73"/>
      <c r="I153" s="94" t="s">
        <v>476</v>
      </c>
    </row>
    <row r="154" spans="1:7" ht="12.75">
      <c r="A154" s="49"/>
      <c r="B154" s="59"/>
      <c r="C154" s="59"/>
      <c r="D154" s="66" t="s">
        <v>473</v>
      </c>
      <c r="E154" s="66"/>
      <c r="F154" s="66">
        <f>SUM(F151:F153)</f>
        <v>178</v>
      </c>
      <c r="G154" s="73"/>
    </row>
    <row r="155" spans="1:7" ht="12.75">
      <c r="A155" s="96"/>
      <c r="B155" s="97"/>
      <c r="C155" s="97"/>
      <c r="D155" s="97"/>
      <c r="E155" s="97"/>
      <c r="F155" s="67"/>
      <c r="G155" s="75"/>
    </row>
    <row r="158" spans="1:9" ht="15.75">
      <c r="A158" s="145" t="s">
        <v>379</v>
      </c>
      <c r="B158" s="145"/>
      <c r="C158" s="145"/>
      <c r="D158" s="145"/>
      <c r="E158" s="145"/>
      <c r="F158" s="145"/>
      <c r="G158" s="145"/>
      <c r="H158" s="145"/>
      <c r="I158" s="145"/>
    </row>
    <row r="160" spans="1:9" ht="12.75">
      <c r="A160" s="139" t="s">
        <v>533</v>
      </c>
      <c r="B160" s="140"/>
      <c r="C160" s="140"/>
      <c r="D160" s="140"/>
      <c r="E160" s="140"/>
      <c r="F160" s="87" t="s">
        <v>443</v>
      </c>
      <c r="G160" s="83" t="s">
        <v>401</v>
      </c>
      <c r="I160" s="109" t="s">
        <v>547</v>
      </c>
    </row>
    <row r="161" spans="1:7" ht="12.75">
      <c r="A161" s="127" t="s">
        <v>534</v>
      </c>
      <c r="B161" s="128"/>
      <c r="C161" s="128"/>
      <c r="D161" s="128"/>
      <c r="E161" s="128"/>
      <c r="F161" s="59"/>
      <c r="G161" s="73"/>
    </row>
    <row r="162" spans="1:7" ht="12.75">
      <c r="A162" s="49" t="s">
        <v>535</v>
      </c>
      <c r="B162" s="128"/>
      <c r="C162" s="128"/>
      <c r="D162" s="128"/>
      <c r="E162" s="128"/>
      <c r="F162" s="59"/>
      <c r="G162" s="73"/>
    </row>
    <row r="163" spans="1:7" ht="12.75">
      <c r="A163" s="49"/>
      <c r="B163" s="59" t="s">
        <v>536</v>
      </c>
      <c r="C163" s="59"/>
      <c r="D163" s="59"/>
      <c r="E163" s="59"/>
      <c r="F163" s="59">
        <v>12</v>
      </c>
      <c r="G163" s="73"/>
    </row>
    <row r="164" spans="1:7" ht="12.75">
      <c r="A164" s="49" t="s">
        <v>537</v>
      </c>
      <c r="B164" s="59"/>
      <c r="C164" s="59"/>
      <c r="D164" s="59"/>
      <c r="E164" s="59"/>
      <c r="F164" s="59"/>
      <c r="G164" s="73"/>
    </row>
    <row r="165" spans="1:7" ht="12.75">
      <c r="A165" s="49"/>
      <c r="B165" s="128" t="s">
        <v>538</v>
      </c>
      <c r="C165" s="128"/>
      <c r="D165" s="128"/>
      <c r="E165" s="128"/>
      <c r="F165" s="59">
        <v>1349</v>
      </c>
      <c r="G165" s="73"/>
    </row>
    <row r="166" spans="1:7" ht="12.75">
      <c r="A166" s="49" t="s">
        <v>539</v>
      </c>
      <c r="B166" s="59"/>
      <c r="C166" s="59"/>
      <c r="D166" s="59"/>
      <c r="E166" s="59"/>
      <c r="F166" s="59"/>
      <c r="G166" s="73"/>
    </row>
    <row r="167" spans="1:7" ht="12.75">
      <c r="A167" s="49"/>
      <c r="B167" s="59" t="s">
        <v>540</v>
      </c>
      <c r="C167" s="59"/>
      <c r="D167" s="59"/>
      <c r="E167" s="59"/>
      <c r="F167" s="59">
        <v>34</v>
      </c>
      <c r="G167" s="73"/>
    </row>
    <row r="168" spans="1:7" ht="12.75">
      <c r="A168" s="49" t="s">
        <v>541</v>
      </c>
      <c r="B168" s="59"/>
      <c r="C168" s="59"/>
      <c r="D168" s="59"/>
      <c r="E168" s="59"/>
      <c r="F168" s="59"/>
      <c r="G168" s="73"/>
    </row>
    <row r="169" spans="1:7" ht="12.75">
      <c r="A169" s="49"/>
      <c r="B169" s="59" t="s">
        <v>542</v>
      </c>
      <c r="C169" s="59"/>
      <c r="D169" s="59"/>
      <c r="E169" s="59"/>
      <c r="F169" s="59">
        <v>811</v>
      </c>
      <c r="G169" s="73"/>
    </row>
    <row r="170" spans="1:7" ht="12.75">
      <c r="A170" s="49" t="s">
        <v>543</v>
      </c>
      <c r="B170" s="59"/>
      <c r="C170" s="59"/>
      <c r="D170" s="59"/>
      <c r="E170" s="59"/>
      <c r="F170" s="59"/>
      <c r="G170" s="73"/>
    </row>
    <row r="171" spans="1:7" ht="12.75">
      <c r="A171" s="49"/>
      <c r="B171" s="128" t="s">
        <v>538</v>
      </c>
      <c r="C171" s="128"/>
      <c r="D171" s="128"/>
      <c r="E171" s="128"/>
      <c r="F171" s="59">
        <v>199</v>
      </c>
      <c r="G171" s="73"/>
    </row>
    <row r="172" spans="1:7" ht="12.75">
      <c r="A172" s="49"/>
      <c r="B172" s="59" t="s">
        <v>540</v>
      </c>
      <c r="C172" s="59"/>
      <c r="D172" s="59"/>
      <c r="E172" s="59"/>
      <c r="F172" s="59">
        <v>655</v>
      </c>
      <c r="G172" s="73"/>
    </row>
    <row r="173" spans="1:7" ht="12.75">
      <c r="A173" s="49"/>
      <c r="B173" s="59"/>
      <c r="C173" s="59"/>
      <c r="D173" s="66" t="s">
        <v>544</v>
      </c>
      <c r="E173" s="66"/>
      <c r="F173" s="66">
        <f>SUM(F163:F172)</f>
        <v>3060</v>
      </c>
      <c r="G173" s="73"/>
    </row>
    <row r="174" spans="1:7" ht="12.75">
      <c r="A174" s="49" t="s">
        <v>545</v>
      </c>
      <c r="B174" s="59"/>
      <c r="C174" s="59"/>
      <c r="D174" s="59"/>
      <c r="E174" s="59"/>
      <c r="F174" s="59"/>
      <c r="G174" s="73"/>
    </row>
    <row r="175" spans="1:7" ht="12.75">
      <c r="A175" s="49" t="s">
        <v>546</v>
      </c>
      <c r="B175" s="59"/>
      <c r="C175" s="59"/>
      <c r="D175" s="59"/>
      <c r="E175" s="59"/>
      <c r="F175" s="59"/>
      <c r="G175" s="73"/>
    </row>
    <row r="176" spans="1:7" ht="12.75">
      <c r="A176" s="49"/>
      <c r="B176" s="59" t="s">
        <v>548</v>
      </c>
      <c r="C176" s="59"/>
      <c r="D176" s="59"/>
      <c r="E176" s="59"/>
      <c r="F176" s="59">
        <v>699</v>
      </c>
      <c r="G176" s="73"/>
    </row>
    <row r="177" spans="1:7" ht="12.75">
      <c r="A177" s="127" t="s">
        <v>549</v>
      </c>
      <c r="B177" s="128"/>
      <c r="C177" s="128"/>
      <c r="D177" s="128"/>
      <c r="E177" s="128"/>
      <c r="F177" s="59"/>
      <c r="G177" s="73"/>
    </row>
    <row r="178" spans="1:7" ht="12.75">
      <c r="A178" s="49"/>
      <c r="B178" s="59" t="s">
        <v>548</v>
      </c>
      <c r="C178" s="59"/>
      <c r="D178" s="59"/>
      <c r="E178" s="59"/>
      <c r="F178" s="59">
        <v>150</v>
      </c>
      <c r="G178" s="73"/>
    </row>
    <row r="179" spans="1:7" ht="12.75">
      <c r="A179" s="49" t="s">
        <v>550</v>
      </c>
      <c r="B179" s="59"/>
      <c r="C179" s="59"/>
      <c r="D179" s="59"/>
      <c r="E179" s="59"/>
      <c r="F179" s="59"/>
      <c r="G179" s="82"/>
    </row>
    <row r="180" spans="1:7" ht="12.75">
      <c r="A180" s="49"/>
      <c r="B180" s="59" t="s">
        <v>551</v>
      </c>
      <c r="C180" s="59"/>
      <c r="D180" s="59"/>
      <c r="E180" s="59"/>
      <c r="F180" s="59">
        <v>180</v>
      </c>
      <c r="G180" s="73"/>
    </row>
    <row r="181" spans="1:7" ht="12.75">
      <c r="A181" s="49"/>
      <c r="B181" s="128" t="s">
        <v>552</v>
      </c>
      <c r="C181" s="128"/>
      <c r="D181" s="128"/>
      <c r="E181" s="128"/>
      <c r="F181" s="59">
        <v>94</v>
      </c>
      <c r="G181" s="73"/>
    </row>
    <row r="182" spans="1:7" ht="12.75">
      <c r="A182" s="49"/>
      <c r="B182" s="59"/>
      <c r="C182" s="59"/>
      <c r="D182" s="66" t="s">
        <v>553</v>
      </c>
      <c r="E182" s="66"/>
      <c r="F182" s="66">
        <f>SUM(F176:F181)</f>
        <v>1123</v>
      </c>
      <c r="G182" s="73"/>
    </row>
    <row r="183" spans="1:7" ht="12.75">
      <c r="A183" s="49"/>
      <c r="B183" s="59"/>
      <c r="C183" s="59"/>
      <c r="D183" s="59"/>
      <c r="E183" s="59"/>
      <c r="F183" s="59"/>
      <c r="G183" s="73"/>
    </row>
    <row r="184" spans="1:7" ht="12.75">
      <c r="A184" s="49"/>
      <c r="B184" s="59"/>
      <c r="C184" s="59"/>
      <c r="D184" s="66" t="s">
        <v>554</v>
      </c>
      <c r="E184" s="66"/>
      <c r="F184" s="66">
        <f>F182+F173</f>
        <v>4183</v>
      </c>
      <c r="G184" s="73"/>
    </row>
    <row r="185" spans="1:7" ht="12.75">
      <c r="A185" s="49"/>
      <c r="B185" s="59"/>
      <c r="C185" s="59"/>
      <c r="D185" s="59"/>
      <c r="E185" s="59"/>
      <c r="F185" s="59"/>
      <c r="G185" s="73"/>
    </row>
    <row r="186" spans="1:9" ht="12.75">
      <c r="A186" s="49" t="s">
        <v>555</v>
      </c>
      <c r="B186" s="59"/>
      <c r="C186" s="59"/>
      <c r="D186" s="59"/>
      <c r="E186" s="59"/>
      <c r="F186" s="59"/>
      <c r="G186" s="73"/>
      <c r="I186" s="86" t="s">
        <v>429</v>
      </c>
    </row>
    <row r="187" spans="1:9" ht="12.75">
      <c r="A187" s="49" t="s">
        <v>556</v>
      </c>
      <c r="B187" s="59"/>
      <c r="C187" s="59"/>
      <c r="D187" s="59"/>
      <c r="E187" s="59"/>
      <c r="F187" s="59"/>
      <c r="G187" s="73"/>
      <c r="I187" s="89" t="s">
        <v>563</v>
      </c>
    </row>
    <row r="188" spans="1:9" ht="12.75">
      <c r="A188" s="49"/>
      <c r="B188" s="59" t="s">
        <v>538</v>
      </c>
      <c r="C188" s="59"/>
      <c r="D188" s="59"/>
      <c r="E188" s="59"/>
      <c r="F188" s="59">
        <v>10</v>
      </c>
      <c r="G188" s="73" t="s">
        <v>409</v>
      </c>
      <c r="I188" s="89" t="s">
        <v>564</v>
      </c>
    </row>
    <row r="189" spans="1:9" ht="12.75">
      <c r="A189" s="49" t="s">
        <v>557</v>
      </c>
      <c r="B189" s="59"/>
      <c r="C189" s="59"/>
      <c r="D189" s="59"/>
      <c r="E189" s="59"/>
      <c r="F189" s="59"/>
      <c r="G189" s="73"/>
      <c r="I189" s="89" t="s">
        <v>565</v>
      </c>
    </row>
    <row r="190" spans="1:9" ht="12.75">
      <c r="A190" s="49"/>
      <c r="B190" s="59" t="s">
        <v>538</v>
      </c>
      <c r="C190" s="59"/>
      <c r="D190" s="59"/>
      <c r="E190" s="59"/>
      <c r="F190" s="59">
        <v>48</v>
      </c>
      <c r="G190" s="73" t="s">
        <v>558</v>
      </c>
      <c r="I190" s="89" t="s">
        <v>566</v>
      </c>
    </row>
    <row r="191" spans="1:9" ht="12.75">
      <c r="A191" s="49" t="s">
        <v>559</v>
      </c>
      <c r="B191" s="59"/>
      <c r="C191" s="59"/>
      <c r="D191" s="59"/>
      <c r="E191" s="59"/>
      <c r="F191" s="59"/>
      <c r="G191" s="73"/>
      <c r="I191" s="84" t="s">
        <v>567</v>
      </c>
    </row>
    <row r="192" spans="1:9" ht="12.75">
      <c r="A192" s="49"/>
      <c r="B192" s="59" t="s">
        <v>538</v>
      </c>
      <c r="C192" s="59"/>
      <c r="D192" s="59"/>
      <c r="E192" s="59"/>
      <c r="F192" s="59">
        <v>60</v>
      </c>
      <c r="G192" s="73" t="s">
        <v>491</v>
      </c>
      <c r="I192" s="84" t="s">
        <v>568</v>
      </c>
    </row>
    <row r="193" spans="1:9" ht="12.75">
      <c r="A193" s="49" t="s">
        <v>560</v>
      </c>
      <c r="B193" s="59"/>
      <c r="C193" s="59"/>
      <c r="D193" s="59"/>
      <c r="E193" s="59"/>
      <c r="F193" s="59"/>
      <c r="G193" s="73"/>
      <c r="I193" s="94" t="s">
        <v>569</v>
      </c>
    </row>
    <row r="194" spans="1:7" ht="12.75">
      <c r="A194" s="49"/>
      <c r="B194" s="59" t="s">
        <v>538</v>
      </c>
      <c r="C194" s="59"/>
      <c r="D194" s="59"/>
      <c r="E194" s="59"/>
      <c r="F194" s="59">
        <v>30</v>
      </c>
      <c r="G194" s="73" t="s">
        <v>412</v>
      </c>
    </row>
    <row r="195" spans="1:7" ht="12.75">
      <c r="A195" s="49"/>
      <c r="B195" s="59"/>
      <c r="C195" s="59"/>
      <c r="D195" s="66" t="s">
        <v>561</v>
      </c>
      <c r="E195" s="66"/>
      <c r="F195" s="66">
        <f>SUM(F188:F194)</f>
        <v>148</v>
      </c>
      <c r="G195" s="73"/>
    </row>
    <row r="196" spans="1:7" ht="12.75">
      <c r="A196" s="49"/>
      <c r="B196" s="59"/>
      <c r="C196" s="59"/>
      <c r="D196" s="128"/>
      <c r="E196" s="128"/>
      <c r="F196" s="59"/>
      <c r="G196" s="73"/>
    </row>
    <row r="197" spans="1:7" ht="12.75">
      <c r="A197" s="49"/>
      <c r="B197" s="59"/>
      <c r="C197" s="59"/>
      <c r="D197" s="66" t="s">
        <v>562</v>
      </c>
      <c r="E197" s="66"/>
      <c r="F197" s="66">
        <f>F195+F184</f>
        <v>4331</v>
      </c>
      <c r="G197" s="73"/>
    </row>
    <row r="198" spans="1:7" ht="12.75">
      <c r="A198" s="52"/>
      <c r="B198" s="67"/>
      <c r="C198" s="67"/>
      <c r="D198" s="67"/>
      <c r="E198" s="67"/>
      <c r="F198" s="67"/>
      <c r="G198" s="75"/>
    </row>
  </sheetData>
  <sheetProtection password="C4F6" sheet="1" objects="1" scenarios="1"/>
  <mergeCells count="60">
    <mergeCell ref="D196:E196"/>
    <mergeCell ref="B171:E171"/>
    <mergeCell ref="B165:E165"/>
    <mergeCell ref="A177:E177"/>
    <mergeCell ref="B181:E181"/>
    <mergeCell ref="A158:I158"/>
    <mergeCell ref="A160:E160"/>
    <mergeCell ref="A161:E161"/>
    <mergeCell ref="B162:E162"/>
    <mergeCell ref="A131:E131"/>
    <mergeCell ref="A108:D108"/>
    <mergeCell ref="B109:D109"/>
    <mergeCell ref="B110:D110"/>
    <mergeCell ref="B111:D111"/>
    <mergeCell ref="B112:D112"/>
    <mergeCell ref="B126:E126"/>
    <mergeCell ref="A125:E125"/>
    <mergeCell ref="A115:E115"/>
    <mergeCell ref="J101:L101"/>
    <mergeCell ref="J102:L102"/>
    <mergeCell ref="B32:E32"/>
    <mergeCell ref="B7:D7"/>
    <mergeCell ref="I25:I26"/>
    <mergeCell ref="B15:E15"/>
    <mergeCell ref="A27:E27"/>
    <mergeCell ref="A31:E31"/>
    <mergeCell ref="I56:I57"/>
    <mergeCell ref="I58:I59"/>
    <mergeCell ref="A3:D3"/>
    <mergeCell ref="B12:E12"/>
    <mergeCell ref="A11:E11"/>
    <mergeCell ref="B4:D4"/>
    <mergeCell ref="B5:D5"/>
    <mergeCell ref="B6:D6"/>
    <mergeCell ref="A1:I1"/>
    <mergeCell ref="A53:I53"/>
    <mergeCell ref="A84:E84"/>
    <mergeCell ref="A55:E55"/>
    <mergeCell ref="A56:E56"/>
    <mergeCell ref="B57:E57"/>
    <mergeCell ref="D47:E47"/>
    <mergeCell ref="A10:E10"/>
    <mergeCell ref="I15:I16"/>
    <mergeCell ref="I23:I24"/>
    <mergeCell ref="A62:E62"/>
    <mergeCell ref="B76:E76"/>
    <mergeCell ref="B151:E151"/>
    <mergeCell ref="A83:E83"/>
    <mergeCell ref="A120:E120"/>
    <mergeCell ref="A150:E150"/>
    <mergeCell ref="A106:I106"/>
    <mergeCell ref="A88:E88"/>
    <mergeCell ref="A97:E97"/>
    <mergeCell ref="B98:E98"/>
    <mergeCell ref="A81:E81"/>
    <mergeCell ref="B78:E78"/>
    <mergeCell ref="A73:E73"/>
    <mergeCell ref="B85:E85"/>
    <mergeCell ref="A74:E74"/>
    <mergeCell ref="A75:E75"/>
  </mergeCells>
  <printOptions/>
  <pageMargins left="0.43" right="0.4" top="0.82" bottom="1" header="0.34" footer="0.5"/>
  <pageSetup horizontalDpi="600" verticalDpi="600" orientation="portrait" r:id="rId1"/>
  <headerFooter alignWithMargins="0">
    <oddHeader>&amp;C&amp;"Times New Roman,Bold"&amp;12Reading Company
1967 Summary of Equipment</oddHeader>
    <oddFooter>&amp;RTranscribed from Reading Company Documents by The Reading Modeler, www.readinglayout.com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54">
      <selection activeCell="A100" sqref="A100"/>
    </sheetView>
  </sheetViews>
  <sheetFormatPr defaultColWidth="9.140625" defaultRowHeight="12.75"/>
  <cols>
    <col min="1" max="3" width="9.140625" style="2" customWidth="1"/>
    <col min="4" max="4" width="4.140625" style="55" customWidth="1"/>
    <col min="5" max="7" width="9.140625" style="2" customWidth="1"/>
    <col min="8" max="8" width="7.8515625" style="2" customWidth="1"/>
    <col min="9" max="9" width="6.140625" style="2" customWidth="1"/>
    <col min="10" max="10" width="8.00390625" style="3" customWidth="1"/>
    <col min="11" max="11" width="6.8515625" style="3" customWidth="1"/>
    <col min="12" max="16384" width="9.140625" style="2" customWidth="1"/>
  </cols>
  <sheetData>
    <row r="1" spans="1:11" ht="15.75">
      <c r="A1" s="145" t="s">
        <v>269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3" spans="1:11" ht="12.75">
      <c r="A3" s="139" t="s">
        <v>270</v>
      </c>
      <c r="B3" s="114"/>
      <c r="C3" s="114"/>
      <c r="D3" s="115"/>
      <c r="F3" s="22"/>
      <c r="G3" s="56"/>
      <c r="H3" s="27" t="s">
        <v>271</v>
      </c>
      <c r="I3" s="56"/>
      <c r="J3" s="23"/>
      <c r="K3" s="25"/>
    </row>
    <row r="4" spans="1:14" ht="12.75">
      <c r="A4" s="49" t="s">
        <v>233</v>
      </c>
      <c r="B4" s="59"/>
      <c r="C4" s="59"/>
      <c r="D4" s="73">
        <v>1</v>
      </c>
      <c r="F4" s="52"/>
      <c r="G4" s="67"/>
      <c r="H4" s="67"/>
      <c r="I4" s="67"/>
      <c r="J4" s="53" t="s">
        <v>272</v>
      </c>
      <c r="K4" s="78" t="s">
        <v>273</v>
      </c>
      <c r="L4" s="2" t="s">
        <v>128</v>
      </c>
      <c r="M4" s="2" t="s">
        <v>128</v>
      </c>
      <c r="N4" s="2" t="s">
        <v>128</v>
      </c>
    </row>
    <row r="5" spans="1:11" ht="12.75">
      <c r="A5" s="49" t="s">
        <v>234</v>
      </c>
      <c r="B5" s="59"/>
      <c r="C5" s="59"/>
      <c r="D5" s="73">
        <v>3</v>
      </c>
      <c r="F5" s="49" t="s">
        <v>274</v>
      </c>
      <c r="G5" s="59"/>
      <c r="H5" s="59"/>
      <c r="I5" s="59"/>
      <c r="J5" s="8">
        <v>4</v>
      </c>
      <c r="K5" s="8"/>
    </row>
    <row r="6" spans="1:11" ht="12.75">
      <c r="A6" s="49" t="s">
        <v>235</v>
      </c>
      <c r="B6" s="59"/>
      <c r="C6" s="59"/>
      <c r="D6" s="73">
        <v>4</v>
      </c>
      <c r="F6" s="49" t="s">
        <v>275</v>
      </c>
      <c r="G6" s="59"/>
      <c r="H6" s="59"/>
      <c r="I6" s="59"/>
      <c r="J6" s="8">
        <v>19</v>
      </c>
      <c r="K6" s="8"/>
    </row>
    <row r="7" spans="1:11" ht="12.75">
      <c r="A7" s="49" t="s">
        <v>236</v>
      </c>
      <c r="B7" s="59"/>
      <c r="C7" s="59"/>
      <c r="D7" s="73">
        <v>1</v>
      </c>
      <c r="F7" s="49" t="s">
        <v>276</v>
      </c>
      <c r="G7" s="59"/>
      <c r="H7" s="59"/>
      <c r="I7" s="59"/>
      <c r="J7" s="8">
        <v>7</v>
      </c>
      <c r="K7" s="8"/>
    </row>
    <row r="8" spans="1:11" ht="12.75">
      <c r="A8" s="49" t="s">
        <v>237</v>
      </c>
      <c r="B8" s="59"/>
      <c r="C8" s="59"/>
      <c r="D8" s="73">
        <v>1</v>
      </c>
      <c r="F8" s="49" t="s">
        <v>285</v>
      </c>
      <c r="G8" s="59"/>
      <c r="H8" s="59"/>
      <c r="I8" s="59"/>
      <c r="J8" s="8"/>
      <c r="K8" s="8"/>
    </row>
    <row r="9" spans="1:11" ht="12.75">
      <c r="A9" s="49" t="s">
        <v>238</v>
      </c>
      <c r="B9" s="59"/>
      <c r="C9" s="59"/>
      <c r="D9" s="73">
        <v>7</v>
      </c>
      <c r="F9" s="49"/>
      <c r="G9" s="59" t="s">
        <v>277</v>
      </c>
      <c r="H9" s="59"/>
      <c r="I9" s="59"/>
      <c r="J9" s="8">
        <v>1</v>
      </c>
      <c r="K9" s="8">
        <v>65</v>
      </c>
    </row>
    <row r="10" spans="1:11" ht="12.75">
      <c r="A10" s="49" t="s">
        <v>239</v>
      </c>
      <c r="B10" s="59"/>
      <c r="C10" s="59"/>
      <c r="D10" s="73">
        <v>2</v>
      </c>
      <c r="F10" s="49"/>
      <c r="G10" s="59" t="s">
        <v>278</v>
      </c>
      <c r="H10" s="59"/>
      <c r="I10" s="59"/>
      <c r="J10" s="8"/>
      <c r="K10" s="8">
        <v>10</v>
      </c>
    </row>
    <row r="11" spans="1:11" ht="12.75">
      <c r="A11" s="49" t="s">
        <v>241</v>
      </c>
      <c r="B11" s="59"/>
      <c r="C11" s="59"/>
      <c r="D11" s="73">
        <v>1</v>
      </c>
      <c r="F11" s="49"/>
      <c r="G11" s="59" t="s">
        <v>279</v>
      </c>
      <c r="H11" s="59"/>
      <c r="I11" s="59"/>
      <c r="J11" s="8">
        <v>3</v>
      </c>
      <c r="K11" s="8"/>
    </row>
    <row r="12" spans="1:11" ht="12.75">
      <c r="A12" s="49" t="s">
        <v>240</v>
      </c>
      <c r="B12" s="59"/>
      <c r="C12" s="59"/>
      <c r="D12" s="73">
        <v>1</v>
      </c>
      <c r="F12" s="49" t="s">
        <v>286</v>
      </c>
      <c r="G12" s="59"/>
      <c r="H12" s="59"/>
      <c r="I12" s="59"/>
      <c r="J12" s="8"/>
      <c r="K12" s="8"/>
    </row>
    <row r="13" spans="1:11" ht="12.75">
      <c r="A13" s="49" t="s">
        <v>243</v>
      </c>
      <c r="B13" s="59"/>
      <c r="C13" s="59"/>
      <c r="D13" s="73">
        <v>2</v>
      </c>
      <c r="F13" s="49"/>
      <c r="G13" s="59" t="s">
        <v>280</v>
      </c>
      <c r="H13" s="59"/>
      <c r="I13" s="59"/>
      <c r="J13" s="8">
        <v>2</v>
      </c>
      <c r="K13" s="8">
        <v>79</v>
      </c>
    </row>
    <row r="14" spans="1:11" ht="12.75">
      <c r="A14" s="49" t="s">
        <v>242</v>
      </c>
      <c r="B14" s="59"/>
      <c r="C14" s="59"/>
      <c r="D14" s="73">
        <v>1</v>
      </c>
      <c r="F14" s="49"/>
      <c r="G14" s="59" t="s">
        <v>281</v>
      </c>
      <c r="H14" s="59"/>
      <c r="I14" s="59"/>
      <c r="J14" s="8"/>
      <c r="K14" s="8">
        <v>9</v>
      </c>
    </row>
    <row r="15" spans="1:11" ht="12.75">
      <c r="A15" s="49" t="s">
        <v>244</v>
      </c>
      <c r="B15" s="59"/>
      <c r="C15" s="59"/>
      <c r="D15" s="73">
        <v>2</v>
      </c>
      <c r="F15" s="49"/>
      <c r="G15" s="59" t="s">
        <v>282</v>
      </c>
      <c r="H15" s="59"/>
      <c r="I15" s="59"/>
      <c r="J15" s="8">
        <v>1</v>
      </c>
      <c r="K15" s="8"/>
    </row>
    <row r="16" spans="1:11" ht="12.75">
      <c r="A16" s="49" t="s">
        <v>245</v>
      </c>
      <c r="B16" s="59"/>
      <c r="C16" s="59"/>
      <c r="D16" s="73">
        <v>8</v>
      </c>
      <c r="F16" s="49"/>
      <c r="G16" s="59" t="s">
        <v>283</v>
      </c>
      <c r="H16" s="59"/>
      <c r="I16" s="59"/>
      <c r="J16" s="8"/>
      <c r="K16" s="8">
        <v>1</v>
      </c>
    </row>
    <row r="17" spans="1:11" ht="12.75">
      <c r="A17" s="49" t="s">
        <v>246</v>
      </c>
      <c r="B17" s="59"/>
      <c r="C17" s="59"/>
      <c r="D17" s="73">
        <v>17</v>
      </c>
      <c r="F17" s="49"/>
      <c r="G17" s="59" t="s">
        <v>284</v>
      </c>
      <c r="H17" s="59"/>
      <c r="I17" s="59"/>
      <c r="J17" s="8">
        <v>3</v>
      </c>
      <c r="K17" s="8">
        <v>1</v>
      </c>
    </row>
    <row r="18" spans="1:11" ht="12.75">
      <c r="A18" s="49" t="s">
        <v>247</v>
      </c>
      <c r="B18" s="59"/>
      <c r="C18" s="59"/>
      <c r="D18" s="73">
        <v>10</v>
      </c>
      <c r="F18" s="49"/>
      <c r="G18" s="59" t="s">
        <v>287</v>
      </c>
      <c r="H18" s="59"/>
      <c r="I18" s="59"/>
      <c r="J18" s="8"/>
      <c r="K18" s="8">
        <v>30</v>
      </c>
    </row>
    <row r="19" spans="1:11" ht="12.75">
      <c r="A19" s="49" t="s">
        <v>248</v>
      </c>
      <c r="B19" s="59"/>
      <c r="C19" s="59"/>
      <c r="D19" s="73">
        <v>2</v>
      </c>
      <c r="F19" s="49"/>
      <c r="G19" s="59" t="s">
        <v>288</v>
      </c>
      <c r="H19" s="59"/>
      <c r="I19" s="59"/>
      <c r="J19" s="8">
        <v>2</v>
      </c>
      <c r="K19" s="8"/>
    </row>
    <row r="20" spans="1:11" ht="12.75">
      <c r="A20" s="49" t="s">
        <v>249</v>
      </c>
      <c r="B20" s="59"/>
      <c r="C20" s="59"/>
      <c r="D20" s="73">
        <v>1</v>
      </c>
      <c r="F20" s="49"/>
      <c r="G20" s="59" t="s">
        <v>289</v>
      </c>
      <c r="H20" s="59"/>
      <c r="I20" s="59"/>
      <c r="J20" s="8">
        <v>1</v>
      </c>
      <c r="K20" s="8"/>
    </row>
    <row r="21" spans="1:11" ht="12.75">
      <c r="A21" s="49" t="s">
        <v>250</v>
      </c>
      <c r="B21" s="59"/>
      <c r="C21" s="59"/>
      <c r="D21" s="73">
        <v>10</v>
      </c>
      <c r="F21" s="49"/>
      <c r="G21" s="59" t="s">
        <v>290</v>
      </c>
      <c r="H21" s="59"/>
      <c r="I21" s="59"/>
      <c r="J21" s="8">
        <v>7</v>
      </c>
      <c r="K21" s="8">
        <v>5</v>
      </c>
    </row>
    <row r="22" spans="1:11" ht="12.75">
      <c r="A22" s="49" t="s">
        <v>251</v>
      </c>
      <c r="B22" s="59"/>
      <c r="C22" s="59"/>
      <c r="D22" s="73">
        <v>1</v>
      </c>
      <c r="F22" s="49"/>
      <c r="G22" s="59" t="s">
        <v>291</v>
      </c>
      <c r="H22" s="59"/>
      <c r="I22" s="59"/>
      <c r="J22" s="8"/>
      <c r="K22" s="8">
        <v>6</v>
      </c>
    </row>
    <row r="23" spans="1:11" ht="12.75">
      <c r="A23" s="49" t="s">
        <v>252</v>
      </c>
      <c r="B23" s="59"/>
      <c r="C23" s="59"/>
      <c r="D23" s="73">
        <v>2</v>
      </c>
      <c r="F23" s="49"/>
      <c r="G23" s="59" t="s">
        <v>292</v>
      </c>
      <c r="H23" s="59"/>
      <c r="I23" s="59"/>
      <c r="J23" s="8"/>
      <c r="K23" s="8">
        <v>5</v>
      </c>
    </row>
    <row r="24" spans="1:11" ht="12.75">
      <c r="A24" s="49" t="s">
        <v>253</v>
      </c>
      <c r="B24" s="59"/>
      <c r="C24" s="59"/>
      <c r="D24" s="73">
        <v>4</v>
      </c>
      <c r="F24" s="49"/>
      <c r="G24" s="59" t="s">
        <v>293</v>
      </c>
      <c r="H24" s="59"/>
      <c r="I24" s="59"/>
      <c r="J24" s="8"/>
      <c r="K24" s="8">
        <v>1</v>
      </c>
    </row>
    <row r="25" spans="1:11" ht="12.75">
      <c r="A25" s="49" t="s">
        <v>254</v>
      </c>
      <c r="B25" s="59"/>
      <c r="C25" s="59"/>
      <c r="D25" s="73">
        <v>21</v>
      </c>
      <c r="F25" s="49"/>
      <c r="G25" s="59" t="s">
        <v>294</v>
      </c>
      <c r="H25" s="59"/>
      <c r="I25" s="59"/>
      <c r="J25" s="8"/>
      <c r="K25" s="8">
        <v>6</v>
      </c>
    </row>
    <row r="26" spans="1:11" ht="12.75">
      <c r="A26" s="49" t="s">
        <v>255</v>
      </c>
      <c r="B26" s="59"/>
      <c r="C26" s="59"/>
      <c r="D26" s="73">
        <v>1</v>
      </c>
      <c r="F26" s="49"/>
      <c r="G26" s="59" t="s">
        <v>295</v>
      </c>
      <c r="H26" s="59"/>
      <c r="I26" s="59"/>
      <c r="J26" s="8"/>
      <c r="K26" s="8">
        <v>5</v>
      </c>
    </row>
    <row r="27" spans="1:11" ht="12.75">
      <c r="A27" s="49" t="s">
        <v>256</v>
      </c>
      <c r="B27" s="59"/>
      <c r="C27" s="59"/>
      <c r="D27" s="73">
        <v>3</v>
      </c>
      <c r="F27" s="49"/>
      <c r="G27" s="59" t="s">
        <v>296</v>
      </c>
      <c r="H27" s="59"/>
      <c r="I27" s="59"/>
      <c r="J27" s="8">
        <v>1</v>
      </c>
      <c r="K27" s="8">
        <v>6</v>
      </c>
    </row>
    <row r="28" spans="1:11" ht="12.75">
      <c r="A28" s="49" t="s">
        <v>257</v>
      </c>
      <c r="B28" s="59"/>
      <c r="C28" s="59"/>
      <c r="D28" s="73">
        <v>2</v>
      </c>
      <c r="F28" s="49"/>
      <c r="G28" s="59" t="s">
        <v>297</v>
      </c>
      <c r="H28" s="59"/>
      <c r="I28" s="59"/>
      <c r="J28" s="8"/>
      <c r="K28" s="8">
        <v>51</v>
      </c>
    </row>
    <row r="29" spans="1:11" ht="12.75">
      <c r="A29" s="49" t="s">
        <v>258</v>
      </c>
      <c r="B29" s="59"/>
      <c r="C29" s="59"/>
      <c r="D29" s="73">
        <v>1</v>
      </c>
      <c r="F29" s="49"/>
      <c r="G29" s="59" t="s">
        <v>298</v>
      </c>
      <c r="H29" s="59"/>
      <c r="I29" s="59"/>
      <c r="J29" s="8"/>
      <c r="K29" s="8">
        <v>3</v>
      </c>
    </row>
    <row r="30" spans="1:11" ht="12.75">
      <c r="A30" s="49" t="s">
        <v>259</v>
      </c>
      <c r="B30" s="59"/>
      <c r="C30" s="59"/>
      <c r="D30" s="73">
        <v>11</v>
      </c>
      <c r="F30" s="49"/>
      <c r="G30" s="59" t="s">
        <v>299</v>
      </c>
      <c r="H30" s="59"/>
      <c r="I30" s="59"/>
      <c r="J30" s="8">
        <v>3</v>
      </c>
      <c r="K30" s="8">
        <v>3</v>
      </c>
    </row>
    <row r="31" spans="1:11" ht="12.75">
      <c r="A31" s="49" t="s">
        <v>260</v>
      </c>
      <c r="B31" s="59"/>
      <c r="C31" s="59"/>
      <c r="D31" s="73">
        <v>1</v>
      </c>
      <c r="F31" s="49" t="s">
        <v>300</v>
      </c>
      <c r="G31" s="59"/>
      <c r="H31" s="59"/>
      <c r="I31" s="59"/>
      <c r="J31" s="8">
        <v>8</v>
      </c>
      <c r="K31" s="8">
        <v>1</v>
      </c>
    </row>
    <row r="32" spans="1:11" ht="12.75">
      <c r="A32" s="49" t="s">
        <v>261</v>
      </c>
      <c r="B32" s="59"/>
      <c r="C32" s="59"/>
      <c r="D32" s="73">
        <v>1</v>
      </c>
      <c r="F32" s="49" t="s">
        <v>301</v>
      </c>
      <c r="G32" s="59"/>
      <c r="H32" s="59"/>
      <c r="I32" s="59"/>
      <c r="J32" s="8">
        <v>20</v>
      </c>
      <c r="K32" s="8"/>
    </row>
    <row r="33" spans="1:11" ht="12.75">
      <c r="A33" s="49" t="s">
        <v>262</v>
      </c>
      <c r="B33" s="59"/>
      <c r="C33" s="59"/>
      <c r="D33" s="73">
        <v>2</v>
      </c>
      <c r="F33" s="49" t="s">
        <v>302</v>
      </c>
      <c r="G33" s="59"/>
      <c r="H33" s="59"/>
      <c r="I33" s="59"/>
      <c r="J33" s="8">
        <v>8</v>
      </c>
      <c r="K33" s="8"/>
    </row>
    <row r="34" spans="1:11" ht="12.75">
      <c r="A34" s="49" t="s">
        <v>263</v>
      </c>
      <c r="B34" s="59"/>
      <c r="C34" s="59"/>
      <c r="D34" s="73">
        <v>1</v>
      </c>
      <c r="F34" s="49" t="s">
        <v>303</v>
      </c>
      <c r="G34" s="59"/>
      <c r="H34" s="59"/>
      <c r="I34" s="59"/>
      <c r="J34" s="8">
        <v>2</v>
      </c>
      <c r="K34" s="8"/>
    </row>
    <row r="35" spans="1:11" ht="12.75">
      <c r="A35" s="49" t="s">
        <v>264</v>
      </c>
      <c r="B35" s="59"/>
      <c r="C35" s="59"/>
      <c r="D35" s="73">
        <v>1</v>
      </c>
      <c r="F35" s="49" t="s">
        <v>304</v>
      </c>
      <c r="G35" s="59"/>
      <c r="H35" s="59"/>
      <c r="I35" s="59"/>
      <c r="J35" s="8">
        <v>3</v>
      </c>
      <c r="K35" s="8"/>
    </row>
    <row r="36" spans="1:11" ht="12.75">
      <c r="A36" s="49" t="s">
        <v>265</v>
      </c>
      <c r="B36" s="59"/>
      <c r="C36" s="59"/>
      <c r="D36" s="73">
        <v>4</v>
      </c>
      <c r="F36" s="49" t="s">
        <v>305</v>
      </c>
      <c r="G36" s="59"/>
      <c r="H36" s="59"/>
      <c r="I36" s="59"/>
      <c r="J36" s="8">
        <v>2</v>
      </c>
      <c r="K36" s="8"/>
    </row>
    <row r="37" spans="1:11" ht="12.75">
      <c r="A37" s="49" t="s">
        <v>266</v>
      </c>
      <c r="B37" s="59"/>
      <c r="C37" s="59"/>
      <c r="D37" s="73">
        <v>2</v>
      </c>
      <c r="F37" s="49" t="s">
        <v>306</v>
      </c>
      <c r="G37" s="59"/>
      <c r="H37" s="59"/>
      <c r="I37" s="59"/>
      <c r="J37" s="8"/>
      <c r="K37" s="8"/>
    </row>
    <row r="38" spans="1:11" ht="12.75">
      <c r="A38" s="49" t="s">
        <v>267</v>
      </c>
      <c r="B38" s="59"/>
      <c r="C38" s="59"/>
      <c r="D38" s="73">
        <v>11</v>
      </c>
      <c r="F38" s="49"/>
      <c r="G38" s="59" t="s">
        <v>307</v>
      </c>
      <c r="H38" s="59"/>
      <c r="I38" s="59"/>
      <c r="J38" s="8">
        <v>1</v>
      </c>
      <c r="K38" s="8"/>
    </row>
    <row r="39" spans="1:11" ht="12.75">
      <c r="A39" s="49"/>
      <c r="B39" s="59"/>
      <c r="C39" s="59"/>
      <c r="D39" s="73"/>
      <c r="F39" s="49"/>
      <c r="G39" s="59" t="s">
        <v>308</v>
      </c>
      <c r="H39" s="59"/>
      <c r="I39" s="59"/>
      <c r="J39" s="8">
        <v>3</v>
      </c>
      <c r="K39" s="8"/>
    </row>
    <row r="40" spans="1:11" ht="12.75">
      <c r="A40" s="51" t="s">
        <v>268</v>
      </c>
      <c r="B40" s="66"/>
      <c r="C40" s="66"/>
      <c r="D40" s="74">
        <v>143</v>
      </c>
      <c r="F40" s="49"/>
      <c r="G40" s="59" t="s">
        <v>309</v>
      </c>
      <c r="H40" s="59"/>
      <c r="I40" s="59"/>
      <c r="J40" s="8">
        <v>2</v>
      </c>
      <c r="K40" s="8"/>
    </row>
    <row r="41" spans="1:11" ht="12.75">
      <c r="A41" s="52"/>
      <c r="B41" s="67"/>
      <c r="C41" s="67"/>
      <c r="D41" s="75"/>
      <c r="F41" s="49"/>
      <c r="G41" s="59" t="s">
        <v>310</v>
      </c>
      <c r="H41" s="59"/>
      <c r="I41" s="59"/>
      <c r="J41" s="8">
        <v>8</v>
      </c>
      <c r="K41" s="8">
        <v>3</v>
      </c>
    </row>
    <row r="42" spans="6:11" ht="12.75">
      <c r="F42" s="49"/>
      <c r="G42" s="59" t="s">
        <v>311</v>
      </c>
      <c r="H42" s="59"/>
      <c r="I42" s="59"/>
      <c r="J42" s="8">
        <v>4</v>
      </c>
      <c r="K42" s="8"/>
    </row>
    <row r="43" spans="6:11" ht="12.75">
      <c r="F43" s="49"/>
      <c r="G43" s="59" t="s">
        <v>312</v>
      </c>
      <c r="H43" s="59"/>
      <c r="I43" s="59"/>
      <c r="J43" s="8">
        <v>2</v>
      </c>
      <c r="K43" s="8"/>
    </row>
    <row r="44" spans="6:11" ht="12.75">
      <c r="F44" s="49"/>
      <c r="G44" s="59" t="s">
        <v>313</v>
      </c>
      <c r="H44" s="59"/>
      <c r="I44" s="59"/>
      <c r="J44" s="8">
        <v>9</v>
      </c>
      <c r="K44" s="8"/>
    </row>
    <row r="45" spans="6:11" ht="12.75">
      <c r="F45" s="49"/>
      <c r="G45" s="59" t="s">
        <v>314</v>
      </c>
      <c r="H45" s="59"/>
      <c r="I45" s="59"/>
      <c r="J45" s="8">
        <v>2</v>
      </c>
      <c r="K45" s="8"/>
    </row>
    <row r="46" spans="6:11" ht="12.75">
      <c r="F46" s="49"/>
      <c r="G46" s="59" t="s">
        <v>315</v>
      </c>
      <c r="H46" s="59"/>
      <c r="I46" s="59"/>
      <c r="J46" s="8">
        <v>4</v>
      </c>
      <c r="K46" s="8"/>
    </row>
    <row r="47" spans="6:11" ht="12.75">
      <c r="F47" s="49"/>
      <c r="G47" s="59" t="s">
        <v>316</v>
      </c>
      <c r="H47" s="59"/>
      <c r="I47" s="59"/>
      <c r="J47" s="8">
        <v>1</v>
      </c>
      <c r="K47" s="8"/>
    </row>
    <row r="48" spans="6:11" ht="12.75">
      <c r="F48" s="49" t="s">
        <v>317</v>
      </c>
      <c r="G48" s="59"/>
      <c r="H48" s="59"/>
      <c r="I48" s="59"/>
      <c r="J48" s="8">
        <v>3</v>
      </c>
      <c r="K48" s="8"/>
    </row>
    <row r="49" spans="6:11" ht="12.75">
      <c r="F49" s="49" t="s">
        <v>318</v>
      </c>
      <c r="G49" s="59"/>
      <c r="H49" s="59"/>
      <c r="I49" s="59"/>
      <c r="J49" s="8">
        <v>4</v>
      </c>
      <c r="K49" s="8"/>
    </row>
    <row r="50" spans="6:11" ht="12.75">
      <c r="F50" s="49" t="s">
        <v>319</v>
      </c>
      <c r="G50" s="59"/>
      <c r="H50" s="59"/>
      <c r="I50" s="59"/>
      <c r="J50" s="8">
        <v>10</v>
      </c>
      <c r="K50" s="8"/>
    </row>
    <row r="51" spans="6:11" ht="12.75">
      <c r="F51" s="49" t="s">
        <v>320</v>
      </c>
      <c r="G51" s="59"/>
      <c r="H51" s="59"/>
      <c r="I51" s="59"/>
      <c r="J51" s="8">
        <v>1</v>
      </c>
      <c r="K51" s="8"/>
    </row>
    <row r="52" spans="6:11" ht="12.75">
      <c r="F52" s="49" t="s">
        <v>321</v>
      </c>
      <c r="G52" s="59"/>
      <c r="H52" s="59"/>
      <c r="I52" s="59"/>
      <c r="J52" s="8">
        <v>1</v>
      </c>
      <c r="K52" s="8"/>
    </row>
    <row r="53" spans="6:11" ht="12.75">
      <c r="F53" s="49" t="s">
        <v>322</v>
      </c>
      <c r="G53" s="59"/>
      <c r="H53" s="59"/>
      <c r="I53" s="59"/>
      <c r="J53" s="8">
        <v>5</v>
      </c>
      <c r="K53" s="8"/>
    </row>
    <row r="54" spans="6:11" ht="12.75">
      <c r="F54" s="49" t="s">
        <v>323</v>
      </c>
      <c r="G54" s="59"/>
      <c r="H54" s="59"/>
      <c r="I54" s="59"/>
      <c r="J54" s="8">
        <v>11</v>
      </c>
      <c r="K54" s="8"/>
    </row>
    <row r="55" spans="6:11" ht="12.75">
      <c r="F55" s="52" t="s">
        <v>324</v>
      </c>
      <c r="G55" s="67"/>
      <c r="H55" s="67"/>
      <c r="I55" s="67"/>
      <c r="J55" s="10">
        <v>2</v>
      </c>
      <c r="K55" s="10"/>
    </row>
    <row r="57" spans="1:11" ht="15.75">
      <c r="A57" s="145" t="s">
        <v>367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9" spans="1:6" ht="12.75">
      <c r="A59" s="22"/>
      <c r="B59" s="56"/>
      <c r="C59" s="27" t="s">
        <v>325</v>
      </c>
      <c r="D59" s="56"/>
      <c r="E59" s="23"/>
      <c r="F59" s="25"/>
    </row>
    <row r="60" spans="1:6" ht="12.75">
      <c r="A60" s="52"/>
      <c r="B60" s="67"/>
      <c r="C60" s="67"/>
      <c r="D60" s="67"/>
      <c r="E60" s="53" t="s">
        <v>272</v>
      </c>
      <c r="F60" s="78" t="s">
        <v>273</v>
      </c>
    </row>
    <row r="61" spans="1:6" ht="12.75">
      <c r="A61" s="49" t="s">
        <v>326</v>
      </c>
      <c r="B61" s="59"/>
      <c r="C61" s="59"/>
      <c r="D61" s="59"/>
      <c r="E61" s="8">
        <v>2</v>
      </c>
      <c r="F61" s="8"/>
    </row>
    <row r="62" spans="1:6" ht="12.75">
      <c r="A62" s="49" t="s">
        <v>327</v>
      </c>
      <c r="B62" s="59"/>
      <c r="C62" s="59"/>
      <c r="D62" s="59"/>
      <c r="E62" s="8">
        <v>2</v>
      </c>
      <c r="F62" s="8"/>
    </row>
    <row r="63" spans="1:6" ht="12.75">
      <c r="A63" s="49" t="s">
        <v>249</v>
      </c>
      <c r="B63" s="59"/>
      <c r="C63" s="59"/>
      <c r="D63" s="59"/>
      <c r="E63" s="8">
        <v>1</v>
      </c>
      <c r="F63" s="8"/>
    </row>
    <row r="64" spans="1:6" ht="12.75">
      <c r="A64" s="49" t="s">
        <v>328</v>
      </c>
      <c r="B64" s="59"/>
      <c r="C64" s="59"/>
      <c r="D64" s="59"/>
      <c r="E64" s="8">
        <v>1</v>
      </c>
      <c r="F64" s="8"/>
    </row>
    <row r="65" spans="1:6" ht="12.75">
      <c r="A65" s="49" t="s">
        <v>329</v>
      </c>
      <c r="B65" s="59"/>
      <c r="C65" s="59"/>
      <c r="D65" s="59"/>
      <c r="E65" s="8">
        <v>1</v>
      </c>
      <c r="F65" s="8"/>
    </row>
    <row r="66" spans="1:6" ht="12.75">
      <c r="A66" s="49" t="s">
        <v>330</v>
      </c>
      <c r="B66" s="59"/>
      <c r="C66" s="59"/>
      <c r="D66" s="59"/>
      <c r="E66" s="8">
        <v>9</v>
      </c>
      <c r="F66" s="8"/>
    </row>
    <row r="67" spans="1:6" ht="12.75">
      <c r="A67" s="49" t="s">
        <v>331</v>
      </c>
      <c r="B67" s="59"/>
      <c r="C67" s="59"/>
      <c r="D67" s="59"/>
      <c r="E67" s="8">
        <v>2</v>
      </c>
      <c r="F67" s="8"/>
    </row>
    <row r="68" spans="1:6" ht="12.75">
      <c r="A68" s="49" t="s">
        <v>332</v>
      </c>
      <c r="B68" s="59"/>
      <c r="C68" s="59"/>
      <c r="D68" s="59"/>
      <c r="E68" s="8">
        <v>13</v>
      </c>
      <c r="F68" s="8"/>
    </row>
    <row r="69" spans="1:6" ht="12.75">
      <c r="A69" s="49" t="s">
        <v>333</v>
      </c>
      <c r="B69" s="59"/>
      <c r="C69" s="59"/>
      <c r="D69" s="59"/>
      <c r="E69" s="8">
        <v>2</v>
      </c>
      <c r="F69" s="8"/>
    </row>
    <row r="70" spans="1:6" ht="12.75">
      <c r="A70" s="49" t="s">
        <v>334</v>
      </c>
      <c r="B70" s="59"/>
      <c r="C70" s="59"/>
      <c r="D70" s="59"/>
      <c r="E70" s="8">
        <v>1</v>
      </c>
      <c r="F70" s="8"/>
    </row>
    <row r="71" spans="1:6" ht="12.75">
      <c r="A71" s="49" t="s">
        <v>335</v>
      </c>
      <c r="B71" s="59"/>
      <c r="C71" s="59"/>
      <c r="D71" s="59"/>
      <c r="E71" s="8">
        <v>1</v>
      </c>
      <c r="F71" s="8"/>
    </row>
    <row r="72" spans="1:6" ht="12.75">
      <c r="A72" s="49" t="s">
        <v>336</v>
      </c>
      <c r="B72" s="59"/>
      <c r="C72" s="59"/>
      <c r="D72" s="59"/>
      <c r="E72" s="8">
        <v>12</v>
      </c>
      <c r="F72" s="8"/>
    </row>
    <row r="73" spans="1:6" ht="12.75">
      <c r="A73" s="49" t="s">
        <v>337</v>
      </c>
      <c r="B73" s="59"/>
      <c r="C73" s="59"/>
      <c r="D73" s="59"/>
      <c r="E73" s="8">
        <v>20</v>
      </c>
      <c r="F73" s="8"/>
    </row>
    <row r="74" spans="1:6" ht="12.75">
      <c r="A74" s="49" t="s">
        <v>338</v>
      </c>
      <c r="B74" s="59"/>
      <c r="C74" s="59"/>
      <c r="D74" s="59"/>
      <c r="E74" s="8">
        <v>1</v>
      </c>
      <c r="F74" s="8"/>
    </row>
    <row r="75" spans="1:6" ht="12.75">
      <c r="A75" s="49" t="s">
        <v>339</v>
      </c>
      <c r="B75" s="59"/>
      <c r="C75" s="59"/>
      <c r="D75" s="59"/>
      <c r="E75" s="8">
        <v>3</v>
      </c>
      <c r="F75" s="8"/>
    </row>
    <row r="76" spans="1:6" ht="12.75">
      <c r="A76" s="49" t="s">
        <v>340</v>
      </c>
      <c r="B76" s="59"/>
      <c r="C76" s="59"/>
      <c r="D76" s="59"/>
      <c r="E76" s="8">
        <v>11</v>
      </c>
      <c r="F76" s="8"/>
    </row>
    <row r="77" spans="1:6" ht="12.75">
      <c r="A77" s="49" t="s">
        <v>341</v>
      </c>
      <c r="B77" s="59"/>
      <c r="C77" s="59"/>
      <c r="D77" s="59"/>
      <c r="E77" s="8">
        <v>1</v>
      </c>
      <c r="F77" s="8"/>
    </row>
    <row r="78" spans="1:6" ht="12.75">
      <c r="A78" s="49" t="s">
        <v>342</v>
      </c>
      <c r="B78" s="59"/>
      <c r="C78" s="59"/>
      <c r="D78" s="59"/>
      <c r="E78" s="8">
        <v>2</v>
      </c>
      <c r="F78" s="8"/>
    </row>
    <row r="79" spans="1:6" ht="12.75">
      <c r="A79" s="49" t="s">
        <v>343</v>
      </c>
      <c r="B79" s="59"/>
      <c r="C79" s="59"/>
      <c r="D79" s="59"/>
      <c r="E79" s="8">
        <v>1</v>
      </c>
      <c r="F79" s="8"/>
    </row>
    <row r="80" spans="1:6" ht="12.75">
      <c r="A80" s="49" t="s">
        <v>344</v>
      </c>
      <c r="B80" s="59"/>
      <c r="C80" s="59"/>
      <c r="D80" s="59"/>
      <c r="E80" s="8">
        <v>2</v>
      </c>
      <c r="F80" s="8"/>
    </row>
    <row r="81" spans="1:6" ht="12.75">
      <c r="A81" s="49" t="s">
        <v>345</v>
      </c>
      <c r="B81" s="59"/>
      <c r="C81" s="59"/>
      <c r="D81" s="59"/>
      <c r="E81" s="8">
        <v>6</v>
      </c>
      <c r="F81" s="8"/>
    </row>
    <row r="82" spans="1:6" ht="12.75">
      <c r="A82" s="49" t="s">
        <v>346</v>
      </c>
      <c r="B82" s="59"/>
      <c r="C82" s="59"/>
      <c r="D82" s="59"/>
      <c r="E82" s="8">
        <v>3</v>
      </c>
      <c r="F82" s="8">
        <v>1</v>
      </c>
    </row>
    <row r="83" spans="1:6" ht="12.75">
      <c r="A83" s="49" t="s">
        <v>347</v>
      </c>
      <c r="B83" s="59"/>
      <c r="C83" s="59"/>
      <c r="D83" s="59"/>
      <c r="E83" s="8">
        <v>10</v>
      </c>
      <c r="F83" s="8"/>
    </row>
    <row r="84" spans="1:6" ht="12.75">
      <c r="A84" s="49" t="s">
        <v>348</v>
      </c>
      <c r="B84" s="59"/>
      <c r="C84" s="59"/>
      <c r="D84" s="59"/>
      <c r="E84" s="8">
        <v>11</v>
      </c>
      <c r="F84" s="8"/>
    </row>
    <row r="85" spans="1:6" ht="12.75">
      <c r="A85" s="49" t="s">
        <v>349</v>
      </c>
      <c r="B85" s="59"/>
      <c r="C85" s="59"/>
      <c r="D85" s="59"/>
      <c r="E85" s="8">
        <v>4</v>
      </c>
      <c r="F85" s="8"/>
    </row>
    <row r="86" spans="1:6" ht="12.75">
      <c r="A86" s="49" t="s">
        <v>350</v>
      </c>
      <c r="B86" s="59"/>
      <c r="C86" s="59"/>
      <c r="D86" s="59"/>
      <c r="E86" s="8">
        <v>7</v>
      </c>
      <c r="F86" s="8"/>
    </row>
    <row r="87" spans="1:6" ht="12.75">
      <c r="A87" s="49" t="s">
        <v>351</v>
      </c>
      <c r="B87" s="59"/>
      <c r="C87" s="59"/>
      <c r="D87" s="59"/>
      <c r="E87" s="8">
        <v>7</v>
      </c>
      <c r="F87" s="8"/>
    </row>
    <row r="88" spans="1:6" ht="12.75">
      <c r="A88" s="49" t="s">
        <v>352</v>
      </c>
      <c r="B88" s="59"/>
      <c r="C88" s="59"/>
      <c r="D88" s="59"/>
      <c r="E88" s="8">
        <v>8</v>
      </c>
      <c r="F88" s="8"/>
    </row>
    <row r="89" spans="1:6" ht="12.75">
      <c r="A89" s="49" t="s">
        <v>353</v>
      </c>
      <c r="B89" s="59"/>
      <c r="C89" s="59"/>
      <c r="D89" s="59"/>
      <c r="E89" s="8">
        <v>13</v>
      </c>
      <c r="F89" s="8">
        <v>3</v>
      </c>
    </row>
    <row r="90" spans="1:6" ht="12.75">
      <c r="A90" s="49" t="s">
        <v>354</v>
      </c>
      <c r="B90" s="59"/>
      <c r="C90" s="59"/>
      <c r="D90" s="59"/>
      <c r="E90" s="8">
        <v>8</v>
      </c>
      <c r="F90" s="8">
        <v>3</v>
      </c>
    </row>
    <row r="91" spans="1:6" ht="12.75">
      <c r="A91" s="49" t="s">
        <v>355</v>
      </c>
      <c r="B91" s="59"/>
      <c r="C91" s="59"/>
      <c r="D91" s="59"/>
      <c r="E91" s="8">
        <v>4</v>
      </c>
      <c r="F91" s="8">
        <v>6</v>
      </c>
    </row>
    <row r="92" spans="1:6" ht="12.75">
      <c r="A92" s="49" t="s">
        <v>356</v>
      </c>
      <c r="B92" s="59"/>
      <c r="C92" s="59"/>
      <c r="D92" s="59"/>
      <c r="E92" s="8">
        <v>2</v>
      </c>
      <c r="F92" s="8"/>
    </row>
    <row r="93" spans="1:6" ht="12.75">
      <c r="A93" s="49" t="s">
        <v>357</v>
      </c>
      <c r="B93" s="59"/>
      <c r="C93" s="59"/>
      <c r="D93" s="59"/>
      <c r="E93" s="8">
        <v>3</v>
      </c>
      <c r="F93" s="8"/>
    </row>
    <row r="94" spans="1:6" ht="12.75">
      <c r="A94" s="49" t="s">
        <v>358</v>
      </c>
      <c r="B94" s="59"/>
      <c r="C94" s="59"/>
      <c r="D94" s="59"/>
      <c r="E94" s="8">
        <v>10</v>
      </c>
      <c r="F94" s="8"/>
    </row>
    <row r="95" spans="1:6" ht="12.75">
      <c r="A95" s="49" t="s">
        <v>359</v>
      </c>
      <c r="B95" s="59"/>
      <c r="C95" s="59"/>
      <c r="D95" s="59"/>
      <c r="E95" s="8">
        <v>13</v>
      </c>
      <c r="F95" s="8"/>
    </row>
    <row r="96" spans="1:6" ht="12.75">
      <c r="A96" s="49" t="s">
        <v>360</v>
      </c>
      <c r="B96" s="59"/>
      <c r="C96" s="59"/>
      <c r="D96" s="59"/>
      <c r="E96" s="8">
        <v>2</v>
      </c>
      <c r="F96" s="8"/>
    </row>
    <row r="97" spans="1:6" ht="12.75">
      <c r="A97" s="49" t="s">
        <v>361</v>
      </c>
      <c r="B97" s="59"/>
      <c r="C97" s="59"/>
      <c r="D97" s="59"/>
      <c r="E97" s="8">
        <v>3</v>
      </c>
      <c r="F97" s="8"/>
    </row>
    <row r="98" spans="1:6" ht="12.75">
      <c r="A98" s="49" t="s">
        <v>362</v>
      </c>
      <c r="B98" s="59"/>
      <c r="C98" s="59"/>
      <c r="D98" s="59"/>
      <c r="E98" s="8">
        <v>1</v>
      </c>
      <c r="F98" s="8"/>
    </row>
    <row r="99" spans="1:6" ht="12.75">
      <c r="A99" s="49" t="s">
        <v>363</v>
      </c>
      <c r="B99" s="59"/>
      <c r="C99" s="59"/>
      <c r="D99" s="59"/>
      <c r="E99" s="8">
        <v>1</v>
      </c>
      <c r="F99" s="8"/>
    </row>
    <row r="100" spans="1:6" ht="12.75">
      <c r="A100" s="49" t="s">
        <v>364</v>
      </c>
      <c r="B100" s="59"/>
      <c r="C100" s="59"/>
      <c r="D100" s="59"/>
      <c r="E100" s="8">
        <v>12</v>
      </c>
      <c r="F100" s="8"/>
    </row>
    <row r="101" spans="1:6" ht="12.75">
      <c r="A101" s="49" t="s">
        <v>365</v>
      </c>
      <c r="B101" s="59"/>
      <c r="C101" s="59"/>
      <c r="D101" s="59"/>
      <c r="E101" s="8">
        <v>4</v>
      </c>
      <c r="F101" s="8"/>
    </row>
    <row r="102" spans="1:6" ht="12.75">
      <c r="A102" s="52" t="s">
        <v>366</v>
      </c>
      <c r="B102" s="67"/>
      <c r="C102" s="67"/>
      <c r="D102" s="67"/>
      <c r="E102" s="10">
        <v>4</v>
      </c>
      <c r="F102" s="10"/>
    </row>
    <row r="103" spans="1:7" ht="12.75">
      <c r="A103" s="59"/>
      <c r="B103" s="59"/>
      <c r="C103" s="59"/>
      <c r="D103" s="59"/>
      <c r="E103" s="20"/>
      <c r="F103" s="20"/>
      <c r="G103" s="59"/>
    </row>
    <row r="104" spans="1:7" ht="12.75">
      <c r="A104" s="139" t="s">
        <v>368</v>
      </c>
      <c r="B104" s="116"/>
      <c r="C104" s="116"/>
      <c r="D104" s="116"/>
      <c r="E104" s="116"/>
      <c r="F104" s="117"/>
      <c r="G104" s="59"/>
    </row>
    <row r="105" spans="1:7" ht="12.75">
      <c r="A105" s="79" t="s">
        <v>217</v>
      </c>
      <c r="B105" s="58" t="s">
        <v>216</v>
      </c>
      <c r="C105" s="58"/>
      <c r="D105" s="120" t="s">
        <v>369</v>
      </c>
      <c r="E105" s="121"/>
      <c r="F105" s="80" t="s">
        <v>370</v>
      </c>
      <c r="G105" s="59"/>
    </row>
    <row r="106" spans="1:7" ht="12.75">
      <c r="A106" s="42" t="s">
        <v>376</v>
      </c>
      <c r="B106" s="20" t="s">
        <v>371</v>
      </c>
      <c r="C106" s="20"/>
      <c r="D106" s="122" t="s">
        <v>372</v>
      </c>
      <c r="E106" s="100"/>
      <c r="F106" s="77">
        <v>380500</v>
      </c>
      <c r="G106" s="59"/>
    </row>
    <row r="107" spans="1:7" ht="12.75">
      <c r="A107" s="42" t="s">
        <v>377</v>
      </c>
      <c r="B107" s="20" t="s">
        <v>371</v>
      </c>
      <c r="C107" s="20"/>
      <c r="D107" s="122" t="s">
        <v>373</v>
      </c>
      <c r="E107" s="100"/>
      <c r="F107" s="77">
        <v>382000</v>
      </c>
      <c r="G107" s="59"/>
    </row>
    <row r="108" spans="1:7" ht="12.75">
      <c r="A108" s="42">
        <v>90905</v>
      </c>
      <c r="B108" s="20" t="s">
        <v>374</v>
      </c>
      <c r="C108" s="20"/>
      <c r="D108" s="122" t="s">
        <v>375</v>
      </c>
      <c r="E108" s="100"/>
      <c r="F108" s="77">
        <v>240400</v>
      </c>
      <c r="G108" s="59"/>
    </row>
    <row r="109" spans="1:7" ht="12.75">
      <c r="A109" s="45">
        <v>90906</v>
      </c>
      <c r="B109" s="53" t="s">
        <v>371</v>
      </c>
      <c r="C109" s="53"/>
      <c r="D109" s="118" t="s">
        <v>375</v>
      </c>
      <c r="E109" s="119"/>
      <c r="F109" s="78">
        <v>372000</v>
      </c>
      <c r="G109" s="59"/>
    </row>
    <row r="110" spans="1:7" ht="12.75">
      <c r="A110" s="128" t="s">
        <v>378</v>
      </c>
      <c r="B110" s="141"/>
      <c r="C110" s="141"/>
      <c r="D110" s="141"/>
      <c r="E110" s="141"/>
      <c r="F110" s="141"/>
      <c r="G110" s="59"/>
    </row>
    <row r="111" spans="1:7" ht="12.75">
      <c r="A111" s="59"/>
      <c r="B111" s="59"/>
      <c r="C111" s="59"/>
      <c r="D111" s="59"/>
      <c r="E111" s="20"/>
      <c r="F111" s="20"/>
      <c r="G111" s="59"/>
    </row>
  </sheetData>
  <sheetProtection password="C4F6" sheet="1" objects="1" scenarios="1"/>
  <mergeCells count="10">
    <mergeCell ref="D109:E109"/>
    <mergeCell ref="A110:F110"/>
    <mergeCell ref="D105:E105"/>
    <mergeCell ref="D106:E106"/>
    <mergeCell ref="D107:E107"/>
    <mergeCell ref="D108:E108"/>
    <mergeCell ref="A3:D3"/>
    <mergeCell ref="A1:K1"/>
    <mergeCell ref="A57:K57"/>
    <mergeCell ref="A104:F104"/>
  </mergeCells>
  <printOptions/>
  <pageMargins left="0.75" right="0.75" top="0.77" bottom="0.52" header="0.25" footer="0.5"/>
  <pageSetup horizontalDpi="600" verticalDpi="600" orientation="portrait" r:id="rId1"/>
  <headerFooter alignWithMargins="0">
    <oddHeader>&amp;C&amp;"Times New Roman,Bold"&amp;12Reading Company
1967 Summary of Equipment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2006-12-24T14:59:57Z</cp:lastPrinted>
  <dcterms:created xsi:type="dcterms:W3CDTF">2006-12-22T02:57:49Z</dcterms:created>
  <dcterms:modified xsi:type="dcterms:W3CDTF">2006-12-24T15:47:59Z</dcterms:modified>
  <cp:category/>
  <cp:version/>
  <cp:contentType/>
  <cp:contentStatus/>
</cp:coreProperties>
</file>